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Revathy\OFFICE\Tender\UPLOAD\GH Muvattupuzha\HQ\"/>
    </mc:Choice>
  </mc:AlternateContent>
  <xr:revisionPtr revIDLastSave="0" documentId="13_ncr:1_{9D640D8F-FD61-429A-B834-6C6299FFDA52}" xr6:coauthVersionLast="47" xr6:coauthVersionMax="47" xr10:uidLastSave="{00000000-0000-0000-0000-000000000000}"/>
  <bookViews>
    <workbookView xWindow="-120" yWindow="-120" windowWidth="24240" windowHeight="13140" firstSheet="3" activeTab="3" xr2:uid="{00000000-000D-0000-FFFF-FFFF00000000}"/>
  </bookViews>
  <sheets>
    <sheet name="MGPS" sheetId="1" state="hidden" r:id="rId1"/>
    <sheet name=" OT" sheetId="4" state="hidden" r:id="rId2"/>
    <sheet name="HVAC" sheetId="5" state="hidden" r:id="rId3"/>
    <sheet name="BOQ Combined"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6" l="1"/>
  <c r="M242" i="6"/>
  <c r="M182" i="6"/>
  <c r="M11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69" i="6" s="1"/>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5" i="6"/>
  <c r="F241" i="6"/>
  <c r="F240" i="6"/>
  <c r="F239" i="6"/>
  <c r="F238" i="6"/>
  <c r="F237" i="6"/>
  <c r="F236" i="6"/>
  <c r="F235" i="6"/>
  <c r="F234" i="6"/>
  <c r="F233" i="6"/>
  <c r="F232" i="6"/>
  <c r="F231" i="6"/>
  <c r="F230" i="6"/>
  <c r="F115" i="6"/>
  <c r="F114" i="6"/>
  <c r="F113" i="6"/>
  <c r="F112"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184" i="6"/>
  <c r="F186" i="6"/>
  <c r="F187" i="6"/>
  <c r="F188" i="6"/>
  <c r="F189" i="6"/>
  <c r="F190" i="6"/>
  <c r="F191" i="6"/>
  <c r="F192" i="6"/>
  <c r="F193" i="6"/>
  <c r="F194" i="6"/>
  <c r="F195" i="6"/>
  <c r="F180" i="6"/>
  <c r="F181" i="6"/>
  <c r="F182"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08" i="6"/>
  <c r="F109" i="6"/>
  <c r="F110" i="6"/>
  <c r="F111" i="6"/>
  <c r="F83" i="6"/>
  <c r="F84" i="6"/>
  <c r="F85" i="6"/>
  <c r="F86" i="6"/>
  <c r="F87" i="6"/>
  <c r="F88" i="6"/>
  <c r="F89" i="6"/>
  <c r="F90" i="6"/>
  <c r="F91" i="6"/>
  <c r="F92" i="6"/>
  <c r="F93" i="6"/>
  <c r="F94" i="6"/>
  <c r="F95" i="6"/>
  <c r="F96" i="6"/>
  <c r="F97" i="6"/>
  <c r="F98" i="6"/>
  <c r="F99" i="6"/>
  <c r="F100" i="6"/>
  <c r="F101" i="6"/>
  <c r="F102" i="6"/>
  <c r="F103" i="6"/>
  <c r="F104" i="6"/>
  <c r="F105" i="6"/>
  <c r="F106" i="6"/>
  <c r="F107" i="6"/>
  <c r="F142" i="6"/>
  <c r="F143" i="6"/>
  <c r="F144" i="6"/>
  <c r="F141" i="6"/>
  <c r="F140" i="6"/>
  <c r="F139" i="6"/>
  <c r="F138" i="6"/>
  <c r="F137" i="6"/>
  <c r="M243" i="6" l="1"/>
  <c r="F136" i="6"/>
  <c r="F135" i="6"/>
  <c r="F134" i="6"/>
  <c r="F133" i="6"/>
  <c r="F132" i="6"/>
  <c r="F131" i="6"/>
  <c r="F130" i="6"/>
  <c r="F129" i="6"/>
  <c r="F128" i="6"/>
  <c r="F127" i="6"/>
  <c r="F126" i="6"/>
  <c r="F125" i="6"/>
  <c r="F124" i="6"/>
  <c r="F123" i="6"/>
  <c r="F122" i="6"/>
  <c r="F121" i="6"/>
  <c r="F120" i="6"/>
  <c r="F119" i="6"/>
  <c r="F118" i="6"/>
  <c r="F117" i="6"/>
  <c r="F82" i="6"/>
  <c r="F81" i="6"/>
  <c r="F80" i="6"/>
  <c r="F79" i="6"/>
  <c r="F78" i="6"/>
  <c r="F77" i="6"/>
  <c r="F76" i="6"/>
  <c r="F75" i="6"/>
  <c r="F74" i="6"/>
  <c r="F73" i="6"/>
  <c r="F72" i="6"/>
  <c r="F71" i="6"/>
  <c r="F70" i="6"/>
  <c r="F69" i="6"/>
  <c r="F68" i="6"/>
  <c r="F67" i="6"/>
  <c r="F66" i="6"/>
  <c r="F65" i="6"/>
  <c r="F64" i="6"/>
  <c r="F63" i="6"/>
  <c r="F62" i="6"/>
  <c r="F61" i="6"/>
  <c r="F60" i="6"/>
  <c r="F59"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269" i="6" l="1"/>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5" i="5"/>
  <c r="F6" i="4"/>
  <c r="F7" i="4"/>
  <c r="F8" i="4"/>
  <c r="F9" i="4"/>
  <c r="F10" i="4"/>
  <c r="F11" i="4"/>
  <c r="F12" i="4"/>
  <c r="F13" i="4"/>
  <c r="F14" i="4"/>
  <c r="F15" i="4"/>
  <c r="F16" i="4"/>
  <c r="F17" i="4"/>
  <c r="F18" i="4"/>
  <c r="F19" i="4"/>
  <c r="F20" i="4"/>
  <c r="F21" i="4"/>
  <c r="F22" i="4"/>
  <c r="F5" i="4"/>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5" i="1"/>
  <c r="F66" i="5" l="1"/>
  <c r="F23" i="4"/>
  <c r="F41" i="1"/>
</calcChain>
</file>

<file path=xl/sharedStrings.xml><?xml version="1.0" encoding="utf-8"?>
<sst xmlns="http://schemas.openxmlformats.org/spreadsheetml/2006/main" count="1130" uniqueCount="409">
  <si>
    <t>Sl.
No.</t>
  </si>
  <si>
    <t>Item Description</t>
  </si>
  <si>
    <t>Quantity</t>
  </si>
  <si>
    <t>Units</t>
  </si>
  <si>
    <r>
      <t xml:space="preserve">BASIC RATE In </t>
    </r>
    <r>
      <rPr>
        <b/>
        <sz val="11"/>
        <color indexed="10"/>
        <rFont val="Arial"/>
        <family val="2"/>
      </rPr>
      <t>Figures</t>
    </r>
    <r>
      <rPr>
        <b/>
        <sz val="11"/>
        <rFont val="Arial"/>
        <family val="2"/>
      </rPr>
      <t xml:space="preserve"> To be entered by the </t>
    </r>
    <r>
      <rPr>
        <b/>
        <sz val="11"/>
        <color indexed="10"/>
        <rFont val="Arial"/>
        <family val="2"/>
      </rPr>
      <t>Bidder</t>
    </r>
    <r>
      <rPr>
        <b/>
        <sz val="11"/>
        <rFont val="Arial"/>
        <family val="2"/>
      </rPr>
      <t xml:space="preserve"> 
Rs.      P
 </t>
    </r>
  </si>
  <si>
    <t>TOTAL AMOUNT  Without Taxes</t>
  </si>
  <si>
    <t>TOTAL AMOUNT 
In Words</t>
  </si>
  <si>
    <t>INR Zero Only</t>
  </si>
  <si>
    <t>sqm</t>
  </si>
  <si>
    <t>metre</t>
  </si>
  <si>
    <t>no</t>
  </si>
  <si>
    <t>No</t>
  </si>
  <si>
    <t>set</t>
  </si>
  <si>
    <t>Total in Figures</t>
  </si>
  <si>
    <t>Quoted Rate in Words</t>
  </si>
  <si>
    <t>MGPS WORKS</t>
  </si>
  <si>
    <t>OD64907/2025-2026: OXYGEN SYSTEM: Supply, Installation, Testing and commissioning of 16 cylinder (8 + 8) Oxygen manifold supply with all necessary controls and safety fittings.</t>
  </si>
  <si>
    <t>OD64912/2025-2026:OXYGEN SYSTEM: Supply, Installation, Testing and commissioning of 1 x 6 cylinder Oxygen manifold supply (Emergency reserve oxygen supply) with all necessary controls and safety fittings.</t>
  </si>
  <si>
    <t>OD64913/2025-2026:OXYGEN SYSTEM; Supply, Installation, Testing and commissioning of 1500 lpm deliver capacity manifold control panel, control panel should have all necessary controls and safety fittings.</t>
  </si>
  <si>
    <t>OD64911/2025-2026: OXYGEN SYSTEM: Supply, Installation, Testing and commissioning of Surface mounted front loading Oxygen outlets as per HTM/ EN / NFPA (first and second fix assembly)</t>
  </si>
  <si>
    <t>OD64914/2025-2026: NITROUS OXIDE SYSTEM; Supply, Installation, Testing and commissioning of 4 cylinder (2 + 2) Nitrous Oxide manifold supply with all necessary controls and safety fittings.</t>
  </si>
  <si>
    <t>OD64921/2025-2026: NITROUS OXIDE SYSTEM: Supply, Installation, Testing and commissioning of 500 lpm deliver capacity manifold control panel (Semi Auto Matic), control panel should have all necessary controls and safety fittings.</t>
  </si>
  <si>
    <t>OD64922/2025-2026: NITROUS OXIDE SYSTEM: Supply, Installation, Testing and commissioning of 2 cylinder Nitrous Oxide manifold supply (Emergency reserve Nitrous Oxide supply) with all necessary controls and safety fittings.</t>
  </si>
  <si>
    <t>OD64920/2025-2026: NITROUS OXIDE SYSTEM: Supply, Installation, Testing and commissioning of Surface mounted front loading outlets as per HTM/ EN / NFPA (first and second fix assembly)</t>
  </si>
  <si>
    <t>OD64919/2025-2026: MEDICAL AND SURGICAL AIR SYSTEM: Supply, Installation, Testing and commissioning of air cooled silenced reciprocating oil free air compressors, each with 5 hp motor capacity. Total estimated demand for the plant is 600 lpm. The compressor should have all necessary controls and safety fittings.</t>
  </si>
  <si>
    <t>OD64918/2025-2026: MEDICAL AND SURGICAL AIR SYSTEM: Supply, Installation, Testing and commissioning of Air receiver, Vertically mounted welded carbon steel, capacity of 1000 litres and receiver should have all necessary controls and safety fittings with an automatic drain with manual bypass.</t>
  </si>
  <si>
    <t>OD64933/2025-2026: MEDICAL AND SURGICAL AIR SYSTEM: Supply, Installation, Testing and commissioning of Duplex air filters, pre-filter, oil filter, dust filter, activated carbon filter and bacterial filter. Each filter should be fitted with differential pressure gauges to monitor filter performance with all necessary controls and safety fittings</t>
  </si>
  <si>
    <t>OD64932/2025-2026: MEDICAL AND SURGICAL AIR SYSTEM: Supply, Installation, Testing and commissioning of Air dryer system, capacity of each should be 100% of plant design flow (600lpm).</t>
  </si>
  <si>
    <t>OD64931/2025-2026: MEDICAL AND SURGICAL AIR SYSTEM: Supply, Installation, Testing and commissioning of Surface mounted front loading double locked outlets, as per HTM/ EN / NFPA (first and second fix assembly)&lt;br&gt;a) Medical Air-7 bar</t>
  </si>
  <si>
    <t>OD64930/2025-2026: MEDICAL AND SURGICAL AIR SYSTEM: Supply, Installation, Testing and commissioning of Surface mounted front loading double locked outlets, as per HTM/ EN / NFPA (first and second fix assembly)&lt;br&gt;a) Medical Air-4 bar</t>
  </si>
  <si>
    <t>OD64929/2025-2026: MEDICAL AND SURGICAL AIR SYSTEM: Supply and installation of Duplex pressure regulating system, should have Pressure regulator, Isolation valve, Pressure indicator for Medical Air regulation with an by pass arrangement. Which includes 4 Nos of isolation valve, 2 nos of regulators, 2 nos of pressure indicator and 2 nos of over pressure shut off.</t>
  </si>
  <si>
    <t>OD64941/2025-2026: VACCUM SYSTEM: Supply, Installation, Testing and commissioning of vacuum pumps should be air cooled type, each with 5 Hp motor capacity and operation at nominal vacuum level of between 475 to 450 mm Hg, total demand for plant is approx 600 lpm. The pump inlet should be filtered and the exhaust should incorporate non-return valves to protect both the vacuum system. Make: IR</t>
  </si>
  <si>
    <t>OD64940/2025-2026: VACCUM SYSTEM: Supply, Installation, Testing and commissioning of vacuum receiver, Vertically mounted Mild steel, receiver capable of supply 1500 liters at 400 mm hg pressure and receiver should have all necessary controls and safety fittings.</t>
  </si>
  <si>
    <t>OD64939/2025-2026: VACCUM SYSTEM: Supply, Installation, Testing and commissioning of Medical bacterial filters with secreation trap. each containing a replaceable filter element and incorporating a moisture drainage trap bowl.</t>
  </si>
  <si>
    <t>OD64938/2025-2026: VACCUM SYSTEM: Supply, Installation, Testing and commissioning of Combined Electrical Control Panel for Vacuum System &amp; Compressed Air (Cascading / seq.) complete with plant Room wiring.</t>
  </si>
  <si>
    <t>OD64937/2025-2026: VACCUM SYSTEM: Supply, Installation, Testing and commissioning of Surface mounted front loading double locked Vacuum out lets, as per HTM/ EN / NFPA (first and second fix assembly)</t>
  </si>
  <si>
    <t>OD65159/2025-2026: PIPELINE DISTRIBUTION SYSTEM: Supply, Installation, Testing and commissioning of Copper Pipe 'Lloyd Certified' as per HTM/ EN / NFPA for medical gas services. Pipes shall be priced for all necessary supports, standard fittings.&lt;br&gt;42 mm OD x 1.2 mm thick</t>
  </si>
  <si>
    <t>OD65158/2025-2026: PIPELINE DISTRIBUTION SYSTEM: Supply, Installation, Testing and commissioning of Copper Pipe 'Lloyd Certified' as per HTM/ EN / NFPA for medical gas services. Pipes shall be priced for all necessary supports, standard fittings.&lt;br&gt;28 mm OD x 0.9 mm thick</t>
  </si>
  <si>
    <t>OD65157/2025-2026: PIPELINE DISTRIBUTION SYSTEM: Supply, Installation, Testing and commissioning of Copper Pipe 'Lloyd Certified' as per HTM/ EN / NFPA for medical gas services. Pipes shall be priced for all necessary supports, standard fittings.&lt;br&gt;22 mm OD x 0.9 mm thick</t>
  </si>
  <si>
    <t>OD65156/2025-2026: PIPELINE DISTRIBUTION SYSTEM: Supply, Installation, Testing and commissioning of Copper Pipe 'Lloyd Certified' as per HTM/ EN / NFPA for medical gas services. Pipes shall be priced for all necessary supports, standard fittings.&lt;br&gt;15 mm OD x 0.9 mm thick</t>
  </si>
  <si>
    <t>OD65155/2025-2026: PIPELINE DISTRIBUTION SYSTEM: Supply, Installation, Testing and commissioning of Copper Pipe 'Lloyd Certified' as per HTM/ EN / NFPA for medical gas services. Pipes shall be priced for all necessary supports, standard fittings.&lt;br&gt;12 mm OD x 0.7 mm thick</t>
  </si>
  <si>
    <t>OD65194/2025-2026: PIPELINE DISTRIBUTION SYSTEM: Supply, Installation, Testing and commissioning of Isolation Valve assembly as per HTM/ EN / NFPA for medical gas services. All valve should be gas specific.</t>
  </si>
  <si>
    <t>OD65193/2025-2026: PIPELINE DISTRIBUTION SYSTEM: Supply, Installation, Testing and commissioning of Isolation Valve assembly as per HTM/ EN / NFPA for medical gas services. All valve should be gas specific.</t>
  </si>
  <si>
    <t>OD65192/2025-2026: PIPELINE DISTRIBUTION SYSTEM: Supply, Installation, Testing and commissioning of Isolation Valve assembly as per HTM/ EN / NFPA for medical gas services. All valve should be gas specific.</t>
  </si>
  <si>
    <t>OD65191/2025-2026: PIPELINE DISTRIBUTION SYSTEM: Supply, Installation, Testing and commissioning of Isolation Valve assembly as per HTM/ EN / NFPA for medical gas services. All valve should be gas specific.</t>
  </si>
  <si>
    <t>OD65190/2025-2026: PIPELINE DISTRIBUTION SYSTEM: Supply and installation of AVSU box (valve boxes) with ALARM, all its accessories with valve and pressure / vacuum gauges, NIST connectors with lockable arrangement and breakable glass cover.5 gas services</t>
  </si>
  <si>
    <t>OD65229/2025-2026: PIPELINE DISTRIBUTION SYSTEM: Supply and installation of AVSU box (valve boxes) with ALARM, all its accessories with valve and pressure / vacuum gauges, NIST connectors with lockable arrangement and breakable glass cover. 3 gas services</t>
  </si>
  <si>
    <t>OD65219/2025-2026: PIPELINE DISTRIBUTION SYSTEM: Supply and installation of AVSU box (valve boxes) with ALARM, all its accessories with valve and pressure / vacuum gauges, NIST connectors with lockable arrangement and breakable glass cover. 2 gas services</t>
  </si>
  <si>
    <t>OD65218/2025-2026: PIPELINE DISTRIBUTION SYSTEM: Supply, Installation, Testing and commissioning of five feet long Bed head trunking / Panel should be supplied with 6 nos electrical Switch &amp; Sockets and provision for medical gas outlets</t>
  </si>
  <si>
    <t>OD65217/2025-2026:PIPELINE DISTRIBUTION SYSTEM: Supply, installation, testing nd commissioning of back Pressure Compensated Flow meter shall be of accurate gas flow measurement and control within a range of 0-15 liters per minute for use in a variety of respiratory therapy</t>
  </si>
  <si>
    <t>OD65216/2025-2026: PIPELINE DISTRIBUTION SYSTEM: Supply installation and testing of ward vacuum unit shall include vacuum regulator along with 0-760 mm of Hg vacuum gauge of 2 ½” size dial,600 ml capacity reusable plastic collection bottle with overflow safety trap with plastic slide wall mounted type.</t>
  </si>
  <si>
    <t>OD65215/2025-2026: PIPELINE DISTRIBUTION SYSTEM: Supply , Installation and testing of Theater vacuum Unit. It shall be trolley mounted. The unit shall in+B4:F40clude one regular having gauge and mounted on the trolley stand, having two reusable each 2000 ml plastic collection bottles mounted on the base of trolley unit and connected with regulator &amp; low pressure tube inter-connections.</t>
  </si>
  <si>
    <t>MAJOR OT</t>
  </si>
  <si>
    <t>OD65360/2025-2026 : Providing and Installing of Distribution Board with MCB and ELCB for electrical wiring inside Major Operation Theatre including wiring, sockets and switches etc. The distribution board shall include SMPS, 2 pole MCB 32amps, Relay card,16amp MCB, 10 amp MCB and ELCB for electrical wiring (4 sqmm). Earthing is included in electrical estimate</t>
  </si>
  <si>
    <t>Set</t>
  </si>
  <si>
    <t>OD65359/2025-2026: 2 bay Surgical Scrub Sink made out of 304 Stainless Steel &amp; seamless welded construction polished to a satin finish having front access panel with Foot Operating</t>
  </si>
  <si>
    <t>OD65358/2025-2026: Single Arm moveable pendant with 1000mm long arm with Horizontal movements having weight carrying capacity of the arm will not be less than 100 Kgs, one monitor shelf and provision for six electrical sockets 5/15 Amp and gas outlets. The sockets form part of the electrical estimate and outlets, part of the MGPS estimate</t>
  </si>
  <si>
    <t>OD65357/2025-2026: Recess mounted IP54 protocol, non-hygroscopic peripheral lights for clean room application each set having (2x36 W ) compact fluorescent lamps and digital ballast with dimmer control (Suitable for Clean room Class 100 application)</t>
  </si>
  <si>
    <t>OD65356/2025-2026: Providing, fixing, supply and installation of dirty hatch box made out of SS 304 for disposal of dirty linen /waste. Each Hatch will be equipped with two doors and the door will be operated electronically. The Hatch will be designed in such a way that only one door will be opened at one time. The UV light will be so installed that it is kept on while both the doors are closed. This UV light has to be automatically turned off in case of opening of either of the doors. There shall be indicators on both sides of the OT so that door open/close status can be monitored from both ends.</t>
  </si>
  <si>
    <t>OD65425/2025-2026: Providing, Fixing, Supply, Installation, Testing and Commissioning of Two Plate dimmable X-Ray viewing screen (948mm x 648mm) designed to provide a high level of control luminance without flicker. (Dimming Range 3-100%)</t>
  </si>
  <si>
    <t>OD65424/2025-2026: Providing, Fixing, Supply, Installation, testing and Commissioning of Fully Touch Surgeon Control Panel (6 services), mounted flush in the theatre wall along with Distribution Board as per the specification. Includes Day Time Clock &amp; Elapsed Time clock, Peripheral/OT Light Control, Temp/Humidity Controller, Medical Gas Alarm, Differential Pressure Indicator, Handsfree Telephone</t>
  </si>
  <si>
    <t>OD65423/2025-2026: SITC of Automatic Hermatically Sealed Sliding Door size H2100 x W 1500MM, having SS 304 Sheet on both sides filled with high quality Puff injected between two panels with viewing window of 300 x 300mm.</t>
  </si>
  <si>
    <t>OD65422/2025-2026: Supply, Installation, Testing &amp; Commissioning of laminar station and SS plenum: Plenum constructed of 1.2mm-thick Aluminium sheet with smooth finish to prevent dust collection, stiffening ribs, insulation, absolute filters (&gt;99.995% efficiency, EN 1822 - H14), stainless steel central and lower components with serviceable panels, and stainless steel mounting frame with synthetic rubber seals. Diffuser Size: 2400x2400mm</t>
  </si>
  <si>
    <t>OD65421/2025-2026: Supply and installation of Imported Vinyl Floor: Seamless antistatic conductive ESD vinyl flooring system, 2mm thick, with perfectly curved flush covings and copper strips for earthing, all joints welded properly including wall skirting. Base PCC/VDF will be in scope of client. 3mm self levelling in scope of OT vendor.</t>
  </si>
  <si>
    <t>OD65420/2025-2026: Supply &amp; installation of Pre Fabricated Modular Operation Theatre Ceiling using 0.8mm 304 grade SS sheets on both sides of the 50mm thick Puff Panel. Filling of all joints and cavities with high quality silicone to provide a seamless finish.</t>
  </si>
  <si>
    <t>OD65419/2025-2026: Supply &amp; installation of Pre Fabricated Modular Operation Theatre Wall using 0.8mm 304 grade SS sheets on both sides of the 50mm thick Puff Panel. Filling of all joints and cavities with high quality silicone to provide a seamless finish.</t>
  </si>
  <si>
    <t>MINOR OT</t>
  </si>
  <si>
    <t>OD65473/2025-2026: 2 bay Surgical Scrub Sink made out of 304 Stainless Steel &amp; seamless welded construction polished to a satin finish having front access panel with Elbow  Operating</t>
  </si>
  <si>
    <t>OD65484/2025-2026: Manual Hermetically Sealed Swing Door, 2100×1500 mm, PPG Powder Coating, filled with puff, with 300×300 mm viewing window</t>
  </si>
  <si>
    <t>OD65518/2025-2026: Recess mounted IP54 protocol, non-hygroscopic peripheral lights for clean room application each set having (2x36 W ) compact fluorescent lamps and digital ballast with dimmer control (Suitable for Clean room Class 100 application)</t>
  </si>
  <si>
    <t>OD65529/2025-2026 : Supply of 1500 mm long horizontal bedhead panel with single mounting rail with 2 Nos Oxygen, 1 No Air 4, 1 No Air 7. 1 No Vacuum gas outlets, Nitrous Oxide 1, 4 Nos. 5/15A switch socket outlets, 4 Nos. switches,</t>
  </si>
  <si>
    <t>OD65528/2025-2026 : Providing, Fixing, Supply, Installation, testing and Commissioning of Membrane type Surgeon Control Panel( 2 services ) ,mounted flush in the theatre wall along with Distribution Board comprising of the following :
-1 Peripheral Lighting OT Light On/Off</t>
  </si>
  <si>
    <t>Work Name:Construction of Critical Care Building at GMC Kalamassery, Ernakulam</t>
  </si>
  <si>
    <t>Work Name: Construction of Critical Care Building at GMC Kalamassery, Ernakulam</t>
  </si>
  <si>
    <t>1 AIR HANDLING UNIT</t>
  </si>
  <si>
    <t>od308385/2022_2023 Supply, Installation ,Testing &amp; commissioning of Ceiling Suspended AHU mounted horizontal  ,double skin with thermal break profile low noise type Air Handling Units , (complete with DX type cooling coil, condensate drain pan (extended), made of 40mm thick panels consisting of pre plasticized GI casing of thickness 0.8mm outside layer and inner layer shall be of 0.8mm plain AL sheet with polyurethane form(PUF) insulation factory injected between them by injection moulding machine with thermal break profile complete with fan section with backward curved plug fans suitable for static pressure as required with VFD drives , coil section with aluminium finned copper tubes (min. 10 fins per inch, tube thickness not less than 0.5mm),Cooling coil of 8 rows deep, filter section with 50mm thick metal viscous/washable synthetic type air prefilters (10 micron) &amp; 5 micron fine filters, mixing box with fresh air &amp; return air intakes with dampers,drain connections, SS drain pan(18G) with PUF insulation, TEFC sq.cage induction motor of efficiency class IE3 suitable for 415+-10% volts, 50 Hz, 3 phase AC supply including mounting and fixing arrangements, anti vibration springs/ isolator bearings , strip heaters , germicidal UV-C lamps etc complete as per specification and of following capacities.The cost shall be inclusive of VFD starter panel in a separate enclosure with necessary rating incomer isolator / MCCB /contactor with all accessories including necessary connections, inter connections and control wiring with pressure sensors (minimum 2 Nos.) for complete installation. Only HVAC application VFDs shall be used. 8 TR, 3200 CFM, 50MM ESP</t>
  </si>
  <si>
    <t>od308440/2022_2023 Supply, Installation ,Testing &amp; commissioning of air cooled condensing unit complete with scroll compressor consist of microprocessor based control, vibration isolators etc. DX ODU UNIT 8 TR for OT AHU</t>
  </si>
  <si>
    <t>od308452/2022_2023 Supply,Installation and commissioning of copper refrigerant piping, complete with 13mm thick closed cell Class O Nitrile Rubber Insulation , fittings, elbows, bends, supporting and clambing arrangement on walls, cable trays/trenches including necessary civil works.Refrigerant piping to be measured based on the distance between the indoor and outdoor units irrespective of number of circuits. The piping will be measured as one length for suction and liquid line. Insulation will be measured along with the piping and not be claimed as extra. Copper tubes, shall be with thickness conforming to L type to ATM standards.The tubes shall be bright annealed copper upto and including 15 mm size.</t>
  </si>
  <si>
    <t>RM</t>
  </si>
  <si>
    <t>od308470/2022_2023 Supply, installation and commissioning of Strip Heater 1.5KW x 3Nos</t>
  </si>
  <si>
    <t>od308472/2022_2023 Supply, installation and commissioning of humidistats and control wiring between the strip heaters and humidistats with necessory accessories like relays, transformers, sensors etc</t>
  </si>
  <si>
    <t>2 VRF</t>
  </si>
  <si>
    <t>od308479/2022_2023 Supply, installation, testing and commissioning of inverter type VRF Units complete with indoor &amp; outdoor as per specification, each complete with filter, inverter scroll Compressors, condensers, evaporator, fan and Motor with Hi-Low speed control along with R-407C / 410a refrigerant charge, decorative panel, cordless remote, etc .Unit should include the necessary supporting arrangement of both the units with vibration isolators as per site condition &amp; required length of electrical power cabling &amp; control cabling between indoor &amp; outdoor units etc. MS base frame for outdoor units complete with epoxy painting, vibration isolation pads, supports, hangers, railing, brackets etc including civil works. 46 HP OUT DOOR UNIT</t>
  </si>
  <si>
    <t>od308501/2022_2023 Supply,Installation testing and commissioning of 2.5 TR FOUR WAY CASSETTE TYPE</t>
  </si>
  <si>
    <t>od308502/2022_2023 Supply,Installation,testing and commissioning of 6.2 TR HIGH STATIC DUCT TYPE</t>
  </si>
  <si>
    <t>od308556/2022_2023 Supply, Installation ,Testing &amp; commissioning of 1.5 TR CASSETTE TYPE</t>
  </si>
  <si>
    <t>od308557/2022_2023 Supply, Installation ,Testing &amp; commissioning of 1 TR CASSETTE TYPE</t>
  </si>
  <si>
    <t>od308558/2022_2023 Supply, Installation ,Testing &amp; commissioning of 8 TR DX AHU TYPE</t>
  </si>
  <si>
    <t>od308559/2022_2023 Supply,Installation,testing and commissioning of 2TR CASSETTE TYPE</t>
  </si>
  <si>
    <t>od308560/2022_2023 Supply,Installation,testing and commissioning of 4 TR HIGH STATIC DUCT TYPE</t>
  </si>
  <si>
    <t>od308564/2022_2023 Supply, Installation ,Testing &amp; commissioning of 3 TR CASSETTE TYPE</t>
  </si>
  <si>
    <t>od309916/2022_2023 Supply,Installation,Testing and Commissioning of 1.5 TR CASSETTE TYPE</t>
  </si>
  <si>
    <t>od308565/2022_2023 Supply, Installation ,Testing &amp; commissioning of 8 TR HIGH STATIC DUCT TYPE</t>
  </si>
  <si>
    <t>od308566/2022_2023 Supply,Installation and commissioning of copper ruff nut joint with insulation ,with all necessary support and accessorie</t>
  </si>
  <si>
    <t>od308568/2022_2023 Supply,Installation and commissioning of Branch Kit for outdoor with insulation ,with all necessary support and accessories</t>
  </si>
  <si>
    <t>od309890/2022_2023 Supply, installation, testing &amp; commissioning of communication cabling in conduit between indoor unit to outdoor unit with all necessary support and accessories</t>
  </si>
  <si>
    <t>od309891/2022_2023 Supply,Installation,Testing and Commissioning of following size . Insulated PVC drain pipe from terminal units (AHUs, split units etc.) drain pans to nearest drain complete with interconnection, flanges, elbows, tees, nuts, U-trap etc. The insulation shall be 6 mm thick closed cell class O Nitirile Rubber foam insulation . (32 mm outer dia PVC )</t>
  </si>
  <si>
    <t>od309892/2022_2023 Supply,Installation,Testing and Commissioning of following size . Insulated PVC drain pipe from terminal units (AHUs, split units etc.) drain pans to nearest floor drain complete with interconnection, flanges, elbows, tees, nuts, U-trap etc. The insulation shall be 6 mm thick closed cell class O Nitirile Rubber foam insulation . (25 mm outer dia PVC )</t>
  </si>
  <si>
    <t>od309893/2022_2023 Supply,Installation and commissioning of copper refrigerant piping, complete with 19 mm thick closed cell Class O Nitrile Rubber Insulation , fittings, elbows, bends, supporting and clambing arrangement on walls, cable trays/trenches including necessary civil works. Refrigerant piping to be measured based on the distance between the indoor and outdoor units irrespective of number of circuits. The piping will be measured as one length for suction and liquid line. Insulation will be measured along with the piping and not be claimed as extra. Copper tubes, shall be with thickness conforming to L type to ATM standards.The tubes shall be bright annealed copper upto and including 15 mm size.</t>
  </si>
  <si>
    <t>3 VENTILATION&amp;amp;SHEET METAL WORK</t>
  </si>
  <si>
    <t>od308586/2022_2023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following:200 CFM 15 MM STATIC</t>
  </si>
  <si>
    <t>od308587/2022_2023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 220 CFM 15 MM STATIC</t>
  </si>
  <si>
    <t>od308588/2022_2023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 300 CFM 30 MM STATIC</t>
  </si>
  <si>
    <t>od308589/2022_2023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following:400 CFM 15 MM STATIC</t>
  </si>
  <si>
    <t>od308590/2022_2023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 450 CFM 15 MM STATIC</t>
  </si>
  <si>
    <t>od308591/2022_2023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following:500 CFM 15 MM STATIC</t>
  </si>
  <si>
    <t>od308592/2022_2023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 600 CFM 15 MM STATIC</t>
  </si>
  <si>
    <t>od308975/2022_2023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following:60 CFM 15 MM STATIC</t>
  </si>
  <si>
    <t>od308976/2022_2023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following:90 CFM 15 MM STATIC</t>
  </si>
  <si>
    <t>od308977/2022_2023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following:130 CFM 15 MM STATIC</t>
  </si>
  <si>
    <t>od308978/2022_2023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following:150 CFM 15 MM STATIC</t>
  </si>
  <si>
    <t>od308979/2022_2023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 180 CFM 15 MM STATIC</t>
  </si>
  <si>
    <t>od309146/2022_2023 Supply installation testing and commissioning of AMCA Certified Inline Centrifugal fresh air Fans shall be with direct driven centrifugal fan, circular section, suitable for ceiling suspension/mounting,dol Starter panel and cabling between atarter panel and fan. The units shall be complete with flexible duct connections at inlet and outlet. The motor shall be protected by thermal contact relay as protection against burn-out. 1660 CFM 20 MM STATIC</t>
  </si>
  <si>
    <t>od309459/2022_2023 Supply, installation, testing &amp; commissioning of Inline Centrifugal Extract Fans shall be with direct driven centrifugal fan, circular section, suitable for ceiling suspension/mounting. The units shall be complete with flexible duct connections at inlet and outlet. The motor shall be protected by thermal contact relay as protection against burn-out. The Kitchen, laundry,, sataircase pressurisation fans shall be axial/mixed flow, motor out of air stream(as applicable) as specified and as indicated in the equipment schedules and drawings for the following:1420 CFM 20 MM STATIC</t>
  </si>
  <si>
    <t>od309337/2022_2023 Supply installation testing and commissioning of AMCA Certified Inline Centrifugal fresh air Fans, shall be with direct driven centrifugal fan, circular section, suitable for ceiling suspension/mounting,dol Starter panel and cabling between atarter panel and fan. The units shall be complete with flexible duct connections at inlet and outlet. The motor shall be protected by thermal contact relay as protection against burn-out. 1390 CFM 20 MM STATIC</t>
  </si>
  <si>
    <t>od309393/2022_2023 Supply installation testing and commissioning of AMCA Certified Inline Centrifugal fresh air Fans, shall be with direct driven centrifugal fan, circular section, suitable for ceiling suspension/mounting,dol Starter panel and cabling between atarter panel and fan. The units shall be complete with flexible duct connections at inlet and outlet. The motor shall be protected by thermal contact relay as protection against burn-out. 780 CFM 20 MM STATIC</t>
  </si>
  <si>
    <t>od309520/2022_2023 Supply installation testing and commissioning of AMCA Certified Inline Centrifugal fresh air Fans, shall be with direct driven centrifugal fan, circular section, suitable for ceiling suspension/mounting,dol Starter panel and cabling between atarter panel and fan. The units shall be complete with flexible duct connections at inlet and outlet. The motor shall be protected by thermal contact relay as protection against burn-out. 560 CFM 20 MM STATIC</t>
  </si>
  <si>
    <t>od309483/2022_2023 Supply installation testing and commissioning of AMCA Certified Inline Centrifugal fresh air Fans, shall be with direct driven centrifugal fan, circular section, suitable for ceiling suspension/mounting,dol Starter panel and cabling between atarter panel and fan. The units shall be complete with flexible duct connections at inlet and outlet. The motor shall be protected by thermal contact relay as protection against burn-out. 400 CFM 20 MM STATIC</t>
  </si>
  <si>
    <t>od309690/2022_2023 Supply installation testing and commissioning of PVC PIPE WITH FITTINGS FOR EXHAUST 200 MM DIA</t>
  </si>
  <si>
    <t>od309750/2022_2023 Supply, fabricate, handle and erect factory fabricated GSS ducting as per drawing, complete with all fitting such as Tee bends, special off-chutes, turning vanes, splitter dampers, ins.doors, transformation pieces slip on flanges etc. as reqd. as reqd. as per IS 655 including suspension and supporting arrangement for plenums, ducts, complete as reqd. and as per spec. (only hitech supports shall be used ) wall opening as good as same Rectangular Duct.20 Gauge</t>
  </si>
  <si>
    <t>od309751/2022_2023 Supply, fabricate, handle and erect factory fabricated GSS ducting as per drawing, complete with all fitting such as Tee bends, special off-chutes, turning vanes, splitter dampers, ins.doors, transformation pieces slip on flanges etc. as reqd. as reqd. as per IS 655 including suspension and supporting arrangement for plenums, ducts, complete as reqd. and as per spec. (only hitech supports shall be used ) wall opening as good as same Rectangular Duct.22 Gauge</t>
  </si>
  <si>
    <t>od309752/2022_2023 Supply, fabricate, handle and erect factory fabricated GSS ducting as per drawing, complete with all fitting such as Tee bends, special off-chutes, turning vanes, splitter dampers, ins.doors, transformation pieces slip on flanges etc. as reqd. as reqd. as per IS 655 including suspension and supporting arrangement for plenums, ducts, complete as reqd. and as per spec. (only hitech supports shall be used ) wall opening as good as same Rectangular Duct,24 Gauge</t>
  </si>
  <si>
    <t>od309787/2022_2023 Supply, installation, balancing and commissioning of fabricated at site Aluminium sheet rectangular ducting complete with rubber gaskets, elbows, splitter dampers, vanes, hangers, supports , sealent etc. as per approved drawings and specifications of following sheet thickness complete as required.20 Gauge</t>
  </si>
  <si>
    <t>od309788/2022_2023 Supply, installation, balancing and commissioning of fabricated at site Aluminium sheet rectangular ducting complete with rubber gaskets, elbows, splitter dampers, vanes, hangers, supports , sealent etc. as per approved drawings and specifications of following sheet thickness complete as required.22 Gauge</t>
  </si>
  <si>
    <t>od309821/2022_2023 Supply,Installation,Testing and Commissioning of Double canvas connections of fire retardant quality for connecting AHU's to ducting/plenum.</t>
  </si>
  <si>
    <t>4 AIR TERMINAL UNITS , DIFFUSERS AND LOUVERS</t>
  </si>
  <si>
    <t>od309829/2022_2023 Supplying, fixing testing commissioning of supply air diffusers of powder coated aluminium with aluminium volume control dampers with anti smudge ring &amp; removable core</t>
  </si>
  <si>
    <t>od309830/2022_2023 Supply, Installation, testing, commissioning and commissioning of GI Volume control damper complete with neoprene rubber gaskets, nuts, bolts, screws linkages flanges etc as per specifications</t>
  </si>
  <si>
    <t>od309831/2022_2023 Supply, Installation, testing, commissioning and balancing of GSS powder coated fresh air/exhaust air louver with 4 side flanges, Bird netscreen, damper arrangement and all neccessary supprt and accessories , color should be approved by architect as per drawing.</t>
  </si>
  <si>
    <t>od309832/2022_2023 Unidirectional Laminar flow plenum for the OT's with HEPA filters .plenum construction with 1 mm thick aluminium sheet,perforated diffuser:1 mm thick stainless stel(ss 304),19mm thick class"O" nitrile insulation with aluminium foil lamination on exterior side, 4 nos of duct connecting colar based on user requirement (maximum height 150mm/225mm),provision of upstream ports for testing and measurement,provision for OT light, SS 'L' angle brackets for ceiling suspension of the plenum. all in line with the OT standards.2440 x 1830 x 450mm .</t>
  </si>
  <si>
    <t>od309840/2022_2023 Supply and fix the following grilles and diffusers as per specifications. Machine made, powder coated, supply and return air grilles and diffusers.SIZE :150 X 150 MM Exhaust Grill</t>
  </si>
  <si>
    <t>od309841/2022_2023 Supply, installation, testing and commissioning of powder coated extruded aluminium Supply Air grills with Aluminium volume control dampers as per specification</t>
  </si>
  <si>
    <t>od309842/2022_2023 Supply, installation, testing and commissioning of AL volume control duct damper complete with neoprene rubber gaskets, nuts, bolts, screws linkages, flanges etc., as per specifications</t>
  </si>
  <si>
    <t>od309843/2022_2023 Supplying, fixing testing commissioning of Return air diffusers of powder coated aluminium without volume control dampers with anti smudge ring &amp; removable core</t>
  </si>
  <si>
    <t>5 INSULATION</t>
  </si>
  <si>
    <t>od309850/2022_2023 supply &amp; fixing of 9 mm thick Class O nitrile rubber HT insulation / EPDM Insulation of duct using with antimicrobial property with adhesive as per the recommendation of the manufacture with density 45- 55kg/m3</t>
  </si>
  <si>
    <t>od309851/2022_2023 supply &amp; fixing of 10 mm thick acoustic insulation of duct using with adhesive as per the recommendation of the manufacture with density 140-180kg/m3</t>
  </si>
  <si>
    <t>Civil works</t>
  </si>
  <si>
    <t>cum</t>
  </si>
  <si>
    <t>kg</t>
  </si>
  <si>
    <t>each</t>
  </si>
  <si>
    <t>PLUMBING WORKS</t>
  </si>
  <si>
    <t>Work Name:New Sub Centre building at Nadakkavu , Alappuzha-New Sub Centre building at
 Nadakkavu ,Alappuzha</t>
  </si>
  <si>
    <t>15.7.4
Demolishing brick work manually / by mechanical means including stacking of
serviceable material and disposal of unserviceable material within 50 metres lead as
per direction of Engineer-in-Charge.In cement mortar</t>
  </si>
  <si>
    <t xml:space="preserve"> 15.19
Dismantling steel work manually / by mechanical means in built up sections without
dismembering and stacking within 50 metres lead as per directions of Engineer -in
Charge.</t>
  </si>
  <si>
    <t xml:space="preserve"> 15.28.1
Dismantling roofing including ridges, hips, velleys and gutters etc., and stacking the
material within 50 metres lead of :G.S. Sheet</t>
  </si>
  <si>
    <t>4.1.8
Providing and laying in position cement concrete of specified grade excluding the
cost of centering and shuttering - All work up to plinth level:1:4:8 (1 Cement : 4
coarse sand (zone-III) derived from natural sources : 8 graded stone aggregate 40 mm
nominal size derived from natural sources)</t>
  </si>
  <si>
    <t xml:space="preserve"> OD95282/2025-2026
od34395/2024_2025 :Providing and laying in position machine batched and machine
mixed design mix M-25
grade cement concrete for reinforced cement concrete work, using cement content as
per approved design
mix, including pumping of concrete to site of laying but excluding the cost of
centering, shuttering, finishing
and reinforcement, including admixtures in recommended proportions as per IS: 9103
to accelerate, retard
setting of concrete, improve workability without impairing strength and durability as Engineer - in-charge. (Note :- Minimum Cement content is 330 kg/cum and no
payment shall be made for
extra cement however contractor shall be bound to use required cement quantity as
per the approved mix
design) All work above plinth level upto floor V level
Details of cost for 1.00 cum</t>
  </si>
  <si>
    <t xml:space="preserve"> 5.33.2.2
Providing and laying in position ready mixed or site batched design mix cement
concrete for reinforced cement concrete work; using coarse aggregate and fine
aggregate derived from natural sources, Portland Pozzolana / Ordinary Portland
/Portland Slag cement, admixtures in recommended proportions as per IS: 9103 to
accelerate / retard setting of concrete, to improve durability and workability without
impairing strength; including pumping of concrete to site of laying, curing, carriage
for all leads; but excluding the cost of centering, shuttering, finishing and
reinforcement as per direction of the engineer-in-charge; for the following grades of
concrete. Note: Extra cement up to 10% of the minimum specified cement content in
design mix shall be payable separately. In case the cement content in design mix is
more than 110% of the specified minimum cement content, the contractor shall have
discretion to either re-design the mix or bear the cost of extra cement
All work above plinth level upto floor V levelConcrete of M30 grade with minimum
cement content of 350 kg /cum</t>
  </si>
  <si>
    <t xml:space="preserve"> 5.22A.6
Steel reinforcement for R.C.C work including straightening, cutting, bending, placing
in position and binding all complete above plinth level.Thermo - Mechanically
Treated bars of grade Fe-500D or more</t>
  </si>
  <si>
    <t xml:space="preserve"> 5.9.3
Centering and shuttering including strutting, etc. and removal of form for:Suspended
floors, roofs, landings, balconies and access platform</t>
  </si>
  <si>
    <t xml:space="preserve"> 5.9.5
Centering and shuttering including strutting, etc. and removal of form for:Lintels,
beams, plinth beams, girders bressumers and cantilevers</t>
  </si>
  <si>
    <t xml:space="preserve"> 5.9.6
Centering and shuttering including strutting, etc. and removal of form for:Columns,
Pillars, Piers, Abutments, Posts and Struts</t>
  </si>
  <si>
    <t xml:space="preserve"> 5.9.7
Centering and shuttering including strutting, etc. and removal of form for:Stairs,
(excluding landings ) except spiral - staircases)</t>
  </si>
  <si>
    <t xml:space="preserve"> 50.6.1.2
Solid block masonry using pre cast solid blocks (Factory made) of size 40x20x20cm
or nearest available size confirming to IS 2185 part I of 1979 for super structure up to
floor two level thickness 20cm and above in: CM 1:6 ( 1 cement: 6 coarse sand) etc
complete.</t>
  </si>
  <si>
    <t xml:space="preserve"> 50.6.3.2
Solid block masonry using pre cast solid blocks (Factory made) of size 40x20x10 cm
or nearest available size confirming to IS 2185 part I of 1979 for super structure up to
floor two level for 10 cm thick wall in : CM 1:6 ( 1 cement : 6 coarse sand) including
cost of scaffolding complete</t>
  </si>
  <si>
    <t xml:space="preserve"> 50.6.1.9
Solid block masonry using pre cast solid blocks( Factory made) of size 40x20x15 cm
or nearest available size confirming to IS 2185 part I of 1979 for super structure
above floor two level upto floor five level with thickness 15cm in: CM 1:6 ( 1 cement
: 6 coarse sand) etc complete</t>
  </si>
  <si>
    <t xml:space="preserve"> 21.1.1.2
Providing and fixing aluminium work for doors, windows, ventilators and partitions
with extruded built up standard tubular sections/ appropriate Z sections and other
sections of approved make conforming to IS : 733 and IS: 1285, fixing with dash
fasteners of required dia and size, including necessary filling up the gaps at junctions,
i.e. at top, bottom and sides with required EPDM rubber/ neoprene gasket etc.
Aluminium sections shall be smooth, rust free, straight, mitred and jointed
mechanically wherever required including cleat angle, Aluminnium snap beading for
glazing /paneling, C.P. brass/ stainless steel screws, all complete as per architectural
drawings and the directions of Engineer-in-charge.(Glazing, paneling and dash
fasteners to be paid for separately):
For fixed portionPowder coated aluminium (minimum thickness of powder coating
50 micron)</t>
  </si>
  <si>
    <t>21.1.2.2
For shutters of doors, windows &amp; ventilators including providing and fixing hinges /
pivots and making provision for fixing of fittings wherever required including the
cost of EPDM rubber/ neoprene gasket required (Fittings shall be paid for
separately)Powder coated aluminium (minimum thickness of powder coating 50
micron)</t>
  </si>
  <si>
    <t xml:space="preserve"> 21.2.1
Providing and fixing 12 mm thick prelaminated particle board flat pressed three layer
or graded wood particle board conforming to IS : 12823 Grade I Type II, in panelling
fixed in aluminum doors, windows shutters and partition frames with C.P. brass /
stainless steel screws etc. complete as per architectural drawings and directions of Engineer - in- Charge.Pre-laminated particle board with decorative lamination on one
side and balancing lamination on other side</t>
  </si>
  <si>
    <t xml:space="preserve"> OD82546/2025-2026
Providing and fixing glazing in aluminium door, window, ventilator
shutters&amp;lt;br&amp;gt;and partitions etc. with EPDM rubber / neoprene gasket etc.
complete as per&amp;lt;br&amp;gt;the architectural drawings and the directions of engineer-in
charge . (Cost of aluminum snap beading shall be paid in basic item): With 6 mm
thick toughened glass</t>
  </si>
  <si>
    <t xml:space="preserve"> 21.3.1
Providing and fixing glazing in aluminium door, window, ventilator shutters and
partitions etc. with EPDM rubber / neoprene gasket etc. complete as per the
architectural drawings and the directions of Engineer - in -Charge. ( Cost of
aluminium snap beading shall be paid in basic item):With float glass panes of 4.0 mm
thickness (weight not less than 10kg/sqm)</t>
  </si>
  <si>
    <t xml:space="preserve"> 9.121
Providing and fixing Fiber Glass Reinforced plastic (FRP) Door Frames of cross
section 90 mm x 45 mm having single rebate of 32 mm x 15 mm to receive shutter of
30 mm thickness. The laminated shall be moulded with fire resistant grade
unsaturated polyester resin and chopped mat. Door frame laminate shall be 2 mm
thick and shall be filled with suitable wooden block in all the three legs. The frame
shall be covered with fiber glass from all sides. M.S. stay shall be provided at the
bottom to steady the frame.</t>
  </si>
  <si>
    <t xml:space="preserve"> 9.122.2
Providing and fixing to existing door frames.30 mm thick Fiberglass Reinforced
Plastic (F.R.P) flush door shutter in different plain and wood finish made with fire
retardant grade unsaturated polyester resin, moulded to 3 mm thick FRP laminate all
around, with suitable wooden blocks inside at required places for fixing of fittings
and polyurethane foam (PUF) / Polystyrene foam to be used all filler material
throughout the hollow panel, casted monoolithically with testing parameters of F.R.P.
laminate conforming to table - 3 of IS : 14856, complete as per direction of Engineer
in-charge.</t>
  </si>
  <si>
    <t xml:space="preserve"> 50.9.11.2
Providing and fixing Thomson Multi wood board or equivalent make paneling 18 mm
thick, to frame, backing or studding with screws etc. complete (Frames, backing or
studding to be paid separately)as per the direction of site Engineer-in-charge.</t>
  </si>
  <si>
    <t>9.1.1
Providing wood work in frames of doors, windows, clerestory windows and other
frames, wrought framed and fixed in position with hold fast lugs or with dash
fasteners of required dia &amp; length (hold fast lugs or dash fastener shall be paid for separately).Second class teak wood</t>
  </si>
  <si>
    <t xml:space="preserve"> 9.5.1.1
Providing and fixing panelled or panelled and glazed shutters for shutters for doors,
windows and clerestory windows, including ISI marked M.S. pressed butt hinges
bright finished of required size with necessery screws, excluding panelling which will
be paid for separately, all complete as per direction of Engineer - in-charge.
Second class teak wood35 mm thick shutters</t>
  </si>
  <si>
    <t>21.12.1
Providing and fixing aluminium tubular handle bar 32 mm outer dia, 3.0mm thick &amp;
2100 mm long with S.S. screws etc. complete as per direction of Engineer -in
Charge.Anodized (AC 15) aluminium tubular handle bar</t>
  </si>
  <si>
    <t>9.14
Extra for providing ISI marked Stainless Steel butt hinges instead of M.S. pressed
butt hinges bright finished of required size with necessary screws. ( Shutter area to be
measured)</t>
  </si>
  <si>
    <t xml:space="preserve"> 9.48.1
Providing and fixing M.S. Grills of required pattern in frames of windows etc. with
M.S. flats, square or round bars etc. including priming coat with approved steel
primer all complete.Fixed to steel windows by welding</t>
  </si>
  <si>
    <t xml:space="preserve"> 9.100.1
Providing and fixing aluminium handles, ISI marked, anodised (anodic coating not
less than grade AC 10 as per IS : 1868) transparent or dyed to required colour or
shade, with necessary screws etc. complete:125 mm</t>
  </si>
  <si>
    <t xml:space="preserve"> 9.102
Providing and fixing aluminium casement stays, ISI marked, anodised (anodic
coating not less than grade AC 10 as per IS : 1868) transparent or dyed to required
colour and shade, with necessary screws etc. complete.</t>
  </si>
  <si>
    <t xml:space="preserve"> 9.53
Providing 40x5 mm flat iron hold fast 40 cm long including fixing to frame with 10
mm diameter bolts, nuts and wooden plugs and embeddings in cement concrete block
30x10x15 cm 1:3:6 mix ( 1 cement : 3 coarse sand : 6 graded stone aggregate 20 mm
nominal size)</t>
  </si>
  <si>
    <t>9.83 - Providing and fixing aluminium die cast body tubular type universal hydraulic door
closer (having brand logo with ISI, IS : 3564, embossed on the body, door weight
upto 35 kg and door width upto 700 mm), with necessary accessories and screws etc.
complete.</t>
  </si>
  <si>
    <t>9.101.1
Providing and fixing aluminium hanging floor door stopper, ISI marked, anodised
(anodic coating not less than grade AC 10 as per IS: 1868) transparent or dyed to
required colour and shade, with necessary screws etc. complete.Single rubber stopper</t>
  </si>
  <si>
    <t xml:space="preserve"> 9.103
Providing and fixing bright finished brass 100 mm mortice latch and lock, ISI
marked, with six levers and a pair of anodised (anodic coating not less than grade AC
10 as per IS: 1868) aluminium lever handles of approved quality with necessary
screws etc . complete.</t>
  </si>
  <si>
    <t xml:space="preserve"> 12.45.3
Providing and fixing false ceiling at all height including providing and fixing of frame
work made of special sections, power pressed from M.S. sheets and galvanized with
zinc coating of 120 gms/ sqm (both side inclusive) as per IS : 277 and consisting of
angle cleats of size 25 mm wide x 1.6 mm thick with flanges of 27 mm and 37 mm, at
1200 mm centre to centre, one flange fixed to the ceiling with dash fastener 12.5 mm
dia x 50 mm long with 6 mm dia bolts, other flange of cleat fixed to the angle hangers
of 25x10x0.50 mm of required length with nuts &amp; bolts of required size and other end
of angle hanger fixed with intermediate G.I. channels 45x15x0.9 mm running at the
spacing of 1200 mm centre to centre, to which the ceiling section 0.5 mm thick
bottom wedge of 80  mm with tapered flanges of 26 mm each having lips of 10.5 mm,
at 450 mm centre to centre, shall be fixed in a direction perpendicular to G.I.
intermediate channel with connecting clips made out of 2.64 mm dia x 230 mm long
G.I. wire at every junction, including fixing perimeter channels 0.5 mm thick 27 mm
high having flanges of 20 mm and 30 mm long, the perimeter of ceiling fixed to
wall/partition with the help of rawl plugs at 450 mm centre, with 25 mm long dry wall
screws @ 230 mm interval, including fixing of gypsum board to ceiling section and
perimeter channel with the help of dry wall screws of size 3.5x25 mm at 230 mm c/c,
including jointing and finishing to a flush finish of tapered and square edges of the
board with recommended jointing compound, jointing tapes, finishing with jointing
compound in 3 layers covering upto 150 mm on both sides of joint and two coats of
primer suitable for board, all as per manufacturer's specification and also including
the cost of making openings for light fittings, grills, diffusers, cutouts made with
frame of perimeter channels suitably fixed, all complete as per drawings, specification
and direction of the Engineer in Charge but excluding the cost of painting with:12.5
mm thick tapered edge gypsum moisture resistant board</t>
  </si>
  <si>
    <t xml:space="preserve"> 11.41.2
Providing and laying vitrified floor tiles in different sizes (thickness to be specified by
the manufacturer) with water absorption less than 0.08% and conforming to IS :
15622, of approved make, in all colours and shades, laid on 20 mm thick cement mortar 1:4(1 cement : 4 coarse sand), including grouting the joints with white cement
and matching pigments etc., complete.Size of Tile 600 x 600 mm.</t>
  </si>
  <si>
    <t>11.37
Providing and laying Ceramic glazed floor tiles of size 300x300 mm (thickness to be
specified by the manufacturer) of 1st quality conforming to IS : 15622 of approved
make in colours such as White, Ivory, Grey, Fume Red Brown, laid on 20 mm thick
cement mortar 1:4 (1 Cement : 4 Coarse sand), Jointing with grey cement slurry @
3.3 kg/sqm including pointing the joints with white cement and matching pigment
etc., complete</t>
  </si>
  <si>
    <t xml:space="preserve"> 8.31
Providing and fixing Ist quality ceramic glazed wall tiles conforming to IS: 15622
(thickness to be specified by the manufacturer), of approved make, in all colours,
shades except burgundy, bottle green, black of any size as approved by Engineer-in
Charge, in skirting, risers of steps and dados, over 12 mm thick bed of cement mortar
1:3 (1 cement : 3 coarse sand) and jointing with grey cement slurry @ 3.3kg per sqm,
including pointing in white cement mixed with pigment of matching shade complete.</t>
  </si>
  <si>
    <t xml:space="preserve"> 22.5
Providing and laying water proofing treatment in sunken portion of WCs, bathroom
etc., by applying cement slurry mixed with water proofing cement compound
consisting of applying : a) First layer of slurry of cement @ 0.488 kg/sqm mixed with
water proofing cement compound @ 0.253 kg/sqm. This layer will be allowed to air
cure for 4 hours. b) Second layer of slurry of cement @ 0.242 kg /sqm mixed with
water proofing cement compound @ 0.126 kg/ sqm. This layer will be allowed to air
cure for 4 hours followed with water curing for 48 hours. The rate includes
preparation of surface, treatment and sealing of all joints, corners, junctions of pipes
and masonry with polymer mixed slurry.</t>
  </si>
  <si>
    <t xml:space="preserve"> 22.6
Providing and laying water proofing treatment on roofs of slabs by applying cement
slurry mixed with water proofing cement compound consisting of applying : a) after
surface preparation, first layer of slurry of cement @ 0.488 kg/ sqm mixed with water
proofing cement compound @ 0.253 kg/ sqm. laying second layer of fibre glass cloth
when the first layer is still green. Overlaps of joints of fibre cloth should not be less
than 10 cm. c) third layer of 1.5 mm thickness consisting of slurry of cement @ 1.289
kg/ sqm mixed with water proofing cement compound @ 0.670 kg/sqm and coarse
sand @ 1.289 kg/sqm. This will be allowed to air cure for 4 hours followed by water
curing for 48 hours. The entire treatment will be taken upto 30 cm on parapet wall
and tucked into groove in parapet all around. d) fourth and final layer of brick tilling
with cement mortar (which will be paid for separately. For the purpose of
measurement the entire treated surface will be measured)</t>
  </si>
  <si>
    <t xml:space="preserve"> 13.1.1
12 mm cement plaster of mix:1:4 ( 1 cement : 4 fine sand)</t>
  </si>
  <si>
    <t>13.2.1
15 mm cement plaster on the rough side of single or half  brick wall of mix:1:4 (1
cement :4 fine sand)</t>
  </si>
  <si>
    <t xml:space="preserve"> 13.16.1
6 mm cement plaster of mix:1:3 ( 1 cement : 3 fine sand)</t>
  </si>
  <si>
    <t xml:space="preserve"> 13.8.1
15 mm cement plaster on rough side of single or half brick wall finished with a
floating coat of neat cement of mix:1:3 ( 1 Cement : 3 fine sand)</t>
  </si>
  <si>
    <t xml:space="preserve"> 13.46.1
Finishing walls with Acrylic Smooth exterior paint of required shade:New work (Two
or more coat applied @ 1.67 ltr/10 sqm over and including priming coat of exterior
primer applied @ 2.20 kg/10 sqm)</t>
  </si>
  <si>
    <t xml:space="preserve"> 13.48.1
Finishing with Deluxe Multi surface paint system for interiors and exteriors using
primer as per manufacturers specifications:Two or more coats applied on walls @
1.25 ltr/10 sqm over and including one coat of special primer applied @ 0.75 ltr /10
sqm</t>
  </si>
  <si>
    <t xml:space="preserve"> 13.61.1
Painting with synthetic enamel paint of approved brand and manufacture to give an
even shade:Two or more coats on new work</t>
  </si>
  <si>
    <t>13.80
Providing and applying white cement based putty of average thickness 1 mm, of
approved brand and manufacturer, over the plastered wall surface to prepare the
surface even and smooth complete.</t>
  </si>
  <si>
    <t xml:space="preserve"> 13.112.1
Finishing walls with Premium Acrylic Smooth exterior paint with Silicone
additives of required shadeOld work (Two or more coats applied @ 1.43 ltr/ 10 sqm)
over existing cement
paint surface</t>
  </si>
  <si>
    <t>10.28
Providing and fixing stainless steel (Grade 304) railing made of Hollow tubes,
channels, plates etc., including welding, grinding, buffing, polishing and making curvature (wherever required) and fitting the same with necessary stainless steel nuts
and bolts complete, i/c fixing the railing with necessary accessories &amp; stainless steel
dash fasteners, stainless steel bolts etc., of required size on the top of the floor or the
side of waist slab with suitable arrangement as per approval of Engineer-in-charge,
(for payment purpose only weight of stainless steel members shall be considered
excluding fixing accessories such as nuts, bolts, fasteners etc.)</t>
  </si>
  <si>
    <t xml:space="preserve"> OD82579/2025-2026
Supply and fixing of stain retardant premium quality hospital grade curtains with oval
net and channels , fixed at 0.5 m from ceiling</t>
  </si>
  <si>
    <t xml:space="preserve"> 8.2.2.2
Providing and fixing 18 mm thick gang saw cut, mirror, polished, premoulded and
prepolished, machine cut for kitchen platforms, vanity counters, window sills, facias
and similar locations, of required size, approved shade, colour and texture laid over
20 mm thick base cement mortar 1:4 ( 1 cement : 4 coarse sand), joints treated with
white cement, mixed with matching pigment, epoxy touch ups, including rubbing,
curing, moulding and polishing to edges to give high gloss finish etc. complete at all
levels.Area of slab over 0.50 sqm</t>
  </si>
  <si>
    <t xml:space="preserve"> 9.97.1
Providing and fixing aluminium tower bolts, ISI marked, anodised(anodic coating not
less than grade AC 10 as per : 1868), transparent or dyed to required colour or shade,
with necessary screws complete:300x10 mm</t>
  </si>
  <si>
    <t>50.9.15.1
Supplying and fixing 200 mm Aluminium aldrop50.9.15.1
Supplying and fixing 200 mm Aluminium aldrop</t>
  </si>
  <si>
    <t xml:space="preserve"> 17.2.1
Providing and fixing white vitreous china pedestal type water closet (European type
W.C. pan) with seat and lid, 10 litre low level white P.V.C. flushing cistern, including
flush pipe, with manually controlled device (handle lever), conforming to IS : 7231,
with all fittings and fixtures complete, including cutting and making good the walls
and floors wherever required:W.C. pan with ISI marked white solid plastic seat and
lid</t>
  </si>
  <si>
    <t xml:space="preserve"> 18.21.1.1
Providing and fixing uplasticised PVC connection  pipe with brass unions:
30 cm length15 mm nominal bore</t>
  </si>
  <si>
    <t>17.7.4
Providing and fixing wash basin with C.I. brackets, 15 mm C.P. brass pillar taps, 32
mm C.P. brass waste of standard pattern, including painting of fittings and brackets,
cutting and making good the walls wherever require:White Vitreous China Flat back
wash basin size 550x 400 mm with single 15 mm C.P. brass pillar tap</t>
  </si>
  <si>
    <t xml:space="preserve"> OD196731/2025-2026
Providing and fixing wash basin with C.I. brackets,  32 mm C.P. brass waste of
standard pattern, including painting of fittings and brackets, cutting and making good
the walls wherever require:White Vitreous China Flat back wash basin size 550x 400
mm</t>
  </si>
  <si>
    <t xml:space="preserve"> OD82804/2025-2026
Providing and fixing Under Counter wash basin with , 15 mm C.P. brass pillar taps,
32 mm C.P. brass waste of standard pattern, cutting and making good the walls
wherever require: White Vitreous China Under Counter Wash basin size 550x400
mm with 15 mm C.P. brass pillar tap</t>
  </si>
  <si>
    <t xml:space="preserve"> 17.10.2.1
Providing and fixing Stainless Steel A ISI 304 (18/8) kitchen sink as per IS 13983
with C.I. brackets and stainless steel plug 40 mm, including painting of fittings and
brackets, cutting and making good the walls wherever required:
Kitchen sink without drain board610x510 mm bowl depth 200 mm</t>
  </si>
  <si>
    <t>OD82805/2025-2026
Providing and fixing 15 mm C.P. brass pillar tap with elbow operated lever</t>
  </si>
  <si>
    <t xml:space="preserve"> 17.71
Providing and fixing PTMT liquid soap container 109 mm wide, 125 mm high and
112 mm distance from wall of standard shape with bracket of the same materials with
snap fittings of approved quality and colour, weighing not less than 105 gms</t>
  </si>
  <si>
    <t xml:space="preserve"> 17.73.2
Providing and fixing PTMT towel rail complete with brackets fixed to wooden cleats
with CP brass screws with concealed fitting arrangement of approved quality and
colour600 mm long towel rail with total length of 645 mm, width 78 mm and
effective height of 88 mm, weighting not less than 190 gms</t>
  </si>
  <si>
    <t>18.7.3
Providing and fixing Chlorinated Polyvinyl Chloride (CPVC) pipes, having thermal
stability for hot &amp; cold water supply, including all CPVC plain &amp; brass threaded
fittings including fixing the pipe with clamps at 1.00 m spacing.  This includes
jointing of pipes &amp; fittings with one step CPVC solvent cement and testing of joints complete as per direction of Engineer -in-Charge.  Internal work - Exposed on wall25
mm nominal dia pipes</t>
  </si>
  <si>
    <t xml:space="preserve"> 18.7.4
Providing and fixing Chlorinated Polyvinyl Chloride (CPVC) pipes, having thermal
stability for hot &amp; cold water supply, including all CPVC plain &amp; brass threaded
fittings including fixing the pipe with clamps at 1.00 m spacing.  This includes
jointing of pipes &amp; fittings with one step CPVC solvent cement and testing of joints
complete as per direction of Engineer -in-Charge.  Internal work - Exposed on wall32
mm nominal  dia pipes</t>
  </si>
  <si>
    <t xml:space="preserve"> 18.7.6
Providing and fixing Chlorinated Polyvinyl Chloride (CPVC) pipes, having thermal
stability for hot &amp; cold water supply, including all CPVC plain &amp; brass threaded
fittings including fixing the pipe with clamps at 1.00 m spacing.  This includes
jointing of pipes &amp; fittings with one step CPVC solvent cement and testing of joints
complete as per direction of Engineer -in-Charge.  Internal work - Exposed on wall50
mm nominal  dia pipes</t>
  </si>
  <si>
    <t xml:space="preserve"> 18.8.2
Providing and fixing Chlorinated Polyvinyl Chloride (CPVC) pipes, having thermal
stability for hot &amp; cold water supply, including all CPVC plain &amp; brass threaded
fittings i/c fixing the pipe with clamps at 1.00 m spacing. This includes jointing of
pipes&amp; fittings, with one step CPVC solvent cement and the cost of cutting chases
and making good the same including testing of joints complete as per direction of
Engineer-in-Charge.  Concealed work, including cutting chases and making good the
wall etc.20 mm nominal dia pipes</t>
  </si>
  <si>
    <t>18.8.3
Providing and fixing Chlorinated Polyvinyl Chloride (CPVC) pipes, having thermal
stability for hot &amp; cold water supply, including all CPVC plain &amp; brass threaded
fittings i/c fixing the pipe with clamps at 1.00 m spacing. This includes jointing of
pipes&amp; fittings, with one step CPVC solvent cement and the cost of cutting chases
and making good the same including testing of joints complete as per direction of
Engineer-in-Charge.  Concealed work, including cutting chases and making good the
wall etc.25 mm nominal  dia pipes</t>
  </si>
  <si>
    <t xml:space="preserve"> 18.8.4
Providing and fixing Chlorinated Polyvinyl Chloride (CPVC) pipes, having thermal
stability for hot &amp; cold water supply, including all CPVC plain &amp; brass threaded
fittings i/c fixing the pipe with clamps at 1.00 m spacing. This includes jointing of
pipes&amp; fittings, with one step CPVC solvent cement and the cost of cutting chases
and making good the same including testing of joints complete as per direction of
Engineer-in-Charge.  Concealed work, including cutting chases and making good the
wall etc.32 mm nominal  dia pipes</t>
  </si>
  <si>
    <t xml:space="preserve"> 18.7.2
Providing and fixing Chlorinated Polyvinyl Chloride (CPVC) pipes, having thermal
stability for hot &amp; cold water supply, including all CPVC plain &amp; brass threaded
fittings including fixing the pipe with clamps at 1.00 m spacing.  This includes
jointing of pipes &amp; fittings with one step CPVC solvent cement and testing of joints
complete as per direction of Engineer -in-Charge.  Internal work - Exposed on wall20
mm nominal  dia pipes</t>
  </si>
  <si>
    <t xml:space="preserve"> 18.9.7
Providing and fixing Chlorinated Polyvinyl Chloride (CPVC) pipes, having thermal
stability for hot &amp; cold water supply including all CPVC plain &amp; brass threaded
fittings.  This includes jointing of pipes &amp; fittings with one step CPVC solvent
cement, trenching , refilling &amp; testing of joints complete as per direction of Engineer
in-Charge.  External work65 mm nominal  dia pipes</t>
  </si>
  <si>
    <t xml:space="preserve"> 18.17.1
Providing and fixing gun metal gate valve with C.I. wheel of approved quality
(screwed end) :25 mm nominal bore</t>
  </si>
  <si>
    <t xml:space="preserve"> 18.17.2
Providing and fixing gun metal gate valve with C.I. wheel of approved quality
(screwed end) :32 mm nominal bore</t>
  </si>
  <si>
    <t xml:space="preserve"> 18.17.4
Providing and fixing gun metal gate valve with C.I. wheel of approved quality
(screwed end) :50 mm nominal bore</t>
  </si>
  <si>
    <t>18.17.5
Providing and fixing gun metal gate valve with C.I. wheel of approved quality
(screwed end) :65 mm nominal bore</t>
  </si>
  <si>
    <t xml:space="preserve"> 18.17.6
Providing and fixing gun metal gate valve with C.I. wheel of approved quality
(screwed end) :80 mm nominal bore</t>
  </si>
  <si>
    <t xml:space="preserve"> 18.17.1A
Providing and fixing gun metal gate valve with C.I. wheel of approved quality
(screwed end) :20 mm nominal bore</t>
  </si>
  <si>
    <t xml:space="preserve"> 18.22.2 - Providing and fixing C.P. brass shower rose with 15 or 20 mm inlet:150 mm diameter</t>
  </si>
  <si>
    <t>18.50.1
Providing and fixing C.P brass long nose bib cock of approved quality conforming to
IS standards and weighing not less than 810 gms.15 mm nominal bore</t>
  </si>
  <si>
    <t xml:space="preserve"> 18.52.1
Providing and fixing C.P brass stop cock ( concealed) of standard design and of
approved make conforming to IS: 893115 mm nominal bore</t>
  </si>
  <si>
    <t xml:space="preserve"> 18.53.1
Providing and fixing C.P. brass angle valve for basin mixer and geyser points of
approved quality conforming to IS: 893115 mm nominal bore</t>
  </si>
  <si>
    <t xml:space="preserve"> 50.17.1.1
Supplying and fixing Stainless steel soap dish including cost of materials and labour
charges etc complete as per the direction of site Engineer-in-charge.</t>
  </si>
  <si>
    <t xml:space="preserve"> 50.17.1.5
Supplying and fixing CP Health Faucet superior quality ( Jagur or equvalent make )
including cost of materials and labour charges etc complete as per the direction of site
Engineer-in-charge</t>
  </si>
  <si>
    <t xml:space="preserve"> 50.18.8.4.2
Providing and fixing PVC pipes, fittings including fixing the pipe with clamps at 1.00
m spacing. This includes jointing of pipes &amp; fittings with one step PVC solvent
cement and testing of joints complete as per direction of Engineer-in-Charge.
Concealed work, including cutting chases and making good the wall etc. 32 mm pipe
6Kgf/cm2</t>
  </si>
  <si>
    <t xml:space="preserve"> 50.18.8.6.2
Providing and fixing PVC pipes, fittings including fixing the pipe with clamps at 1.00
m spacing. This includes jointing of pipes &amp; fittings with one step PVC solvent
cement and testing of joints complete as per direction of Engineer-in-Charge.
Concealed work, including cutting chases and making good the wall etc. 50 mm pipe
6 kgf/cm2</t>
  </si>
  <si>
    <t xml:space="preserve"> 50.18.8.8.1
Providing and fixing PVC pipes, fittings including fixing the pipe with clamps at 1.00
m spacing. This includes jointing of pipes with one step PVC solvent cement and
testing of joints complete as per direction of Engineer-in-Charge. Concealed work,
including cutting chases and making good the wall etc. 75 mm pipe 6 Kgf/cm2</t>
  </si>
  <si>
    <t xml:space="preserve"> 50.18.8.9.1
Providing and fixing PVC pipes, fittings including fixing the pipe with clamps at 1.00
m spacing. This includes jointing of pipes with one step PVC solvent cement and
testing of joints complete as per direction of Engineer-in-Charge. Concealed work,
including cutting chased and making good the wall etc. 110 mm pipe 6kgf/cm2</t>
  </si>
  <si>
    <t>50.18.9.8.1
Providing and fixing PVC pipes includings jointing of pipes with one step PVC
solvent cement, trenching, refilling &amp; testing of joints complete as per direction of
Engineer in Charge. 75 mm dia 6 Kgf/ cm2</t>
  </si>
  <si>
    <t xml:space="preserve"> 50.18.9.9.1
Providing and fixing PVC pipes includings jointing of pipes with one step PVC
solvent cement, trenching, refilling &amp; testing of Joints complete as per direction of
engineer in charge.110 mm dia 6Kgf/cm2</t>
  </si>
  <si>
    <t xml:space="preserve"> 50.18.9.10.1
Providing and fixing PVC pipes includings jointing of pipes with one step pvc solvent
cement, trenching , refilling &amp; testing of joints complete as per direction of Engineer
in Charge. 150 mm dia 6 Kgf/cm2</t>
  </si>
  <si>
    <t>50.18.9.16.1
Providing and fixing PVC pipes, fittings including fixing the pipe with clamps at 1.00
m spacing. This includes jointing of pipes &amp; fittings with one step PVC solvent
cement and testing of joints complete as per direction of Engineer-in-Charge 50 mm
dia 10Kgf/cm2 - External work - Exposed on wall</t>
  </si>
  <si>
    <t xml:space="preserve"> 50.18.9.17.1
Providing and fixing PVC pipes including fixing the pipe with clamps/ clip at 1.00 m
spacing . This includes jointing of pipes with one step PVC solvent cement and
testing of joints complete as per direction of Engineer-in-Charge 63 mm dia 6
Kgf/cm2 - External work - Exposed on wall</t>
  </si>
  <si>
    <t xml:space="preserve"> 50.18.9.17.2
Providing and fixing PVC pipes including fixing the pipe with clamps/clips at 1.00 m
spacing. This includes jointing of pipes with one step PVC solvent cement and testing
of joints complete as per direction of Engineer-in-Charge 63 mm dia 4 Kgf/cm2
External work - exposed on wall</t>
  </si>
  <si>
    <t xml:space="preserve"> 50.18.9.18.1
Providing and fixing PVC pipes including fixing the pipe with clamps/clips at 1.00 m spacing. This included jointing of pipes with one step PVC solvent cement and testing
of joints complete as per direction of Engineer-in-Charge 75 mm dia 6Kgf/cm2 
External work- Exposed on wall</t>
  </si>
  <si>
    <t xml:space="preserve"> 50.18.9.19.1
Providing and fixing PVC pipes including fixing the pipe with clamps/ clips/ at 1.00
m spacing . This includes jointing of pipes with one step PVC solvent cement and
testing of joints complete as per direction of Engineer-in-Charge 110 mm dia 6
Kgf/cm2 - External work- Exposed on wall</t>
  </si>
  <si>
    <t xml:space="preserve"> 50.18.9.19.2
Providing and fixing PVC pipes including fixing the pipe with clamps/clips at 1.00 m
spacing. This includes jointing of pipes with one step PVC solvent cement and testing
of joints complete as per direction of Engineer-in-Charge 110 m dia 4 Kgf/cm2 
External work - Exposed on wall</t>
  </si>
  <si>
    <t xml:space="preserve"> 19.4.1.1
Providing and fixing square-mouth S.W. gully trap class SP -1 complete with C.I.
grating brick masonry chamber with water tight C.I. cover with frame of 300x300
mm size (inside) the weight of cover to be not less than 4.50 kg and frame to be not
less than 2.70 kg as per standard design:
100x100 mm size P typeWith common burnt clay F.P.S. (non modular) bricks of
class designation 7.5</t>
  </si>
  <si>
    <t xml:space="preserve"> 4.1.10
Providing and laying in position cement concrete of specified grade excluding the
cost of centering and shuttering - All work up to plinth level:1:5:10 (1 cement : 5
coarse sand (zone-III) derived from natural sources : 10 graded
stone aggregate 40 mm nominal size derived from natural sources)</t>
  </si>
  <si>
    <t xml:space="preserve"> 5.9.1
Centering and shuttering including strutting, etc. and removal of form
for:Foundations, footings, bases of columns, etc for mass concrete</t>
  </si>
  <si>
    <t xml:space="preserve"> 5.2.2
Reinforced cement concrete work in walls (any thickness), including attached
pilasters, buttresses, plinth and string courses, fillets, columns, pillars, piers,
abutments, posts and struts etc. up tot floor five level excluding cost of centering,
shuttering, finishing and reinforcement :1:1.5:3( 1 cement : 1.5 coarse sand : 3 graded
stone aggregate 20 mm nominal size derived from natural sources)</t>
  </si>
  <si>
    <t xml:space="preserve"> 5.33.1.1
Providing and laying in position ready mixed or site batched design mix cement concrete for reinforced cement concrete work; using coarse aggregate and fine
aggregate derived from natural sources, Portland Pozzolana / Ordinary Portland
/Portland Slag cement, admixtures in recommended proportions as per IS: 9103 to
accelerate / retard setting of concrete, to improve durability and workability without
impairing strength; including pumping of concrete to site of laying, curing, carriage
for all leads; but excluding the cost of centering, shuttering, finishing and
reinforcement as per direction of the engineer-in-charge; for the following grades of
concrete. Note: Extra cement up to 10% of the minimum specified cement content in
design mix shall be payable separately. In case the cement content in design mix is
more than 110% of the specified minimum cement content, the contractor shall have
discretion to either re-design the mix or bear the cost of extra cement
All work upto plinth levelConcrete of M25 grade with minimum cement content of
330 kg /cum</t>
  </si>
  <si>
    <t xml:space="preserve"> 5.22.6
Steel reinforcement for R.C.C work including straightening, cutting, bending, placing
in position and binding all complete upto plinth levelThermo - Mechanically Treated
bars of grade Fe-500D or more</t>
  </si>
  <si>
    <t xml:space="preserve"> OD197749/2025-2026
600 X 600 mm (24&amp;quot; X 24&amp;quot;) inside using self pigmented type double seal
(Air &amp;amp; Water tight) FRP manhole cover with frame Heavy Duty (25 MT) with
closed bottom (not thru &amp;amp; thru) lifting key holes &amp;amp; load tested as per
IS:1726 &amp;amp; BS EN:124</t>
  </si>
  <si>
    <t xml:space="preserve"> OD197750/2025-2026
Supplying and fixing C.I cover for manholes: 600x600 mm C.I. (medium duty)
manhole cover</t>
  </si>
  <si>
    <t xml:space="preserve"> OD82799/2025-2026
Providing and fixing PVC moulded fittings /accessories for Rigid PVC pipes,
including jointing with PVC solvent cement -75mm dia Clean outs</t>
  </si>
  <si>
    <t>OD82800/2025-2026
Providing and fixing PVC moulded fittings /accessories for Rigid PVC pipes,
including jointing with PVC solvent cement -110mm dia Clean outs</t>
  </si>
  <si>
    <t xml:space="preserve"> OD82801/2025-2026 - Providing and fixing PVC moulded fittings /accessories for Rigid PVC pipes,
including jointing with PVC solvent cement -Multi-Inlet Floor traps</t>
  </si>
  <si>
    <t xml:space="preserve"> OD82806/2025-2026
Supply, Installation, Testing and Commissioning of open well submersible type water
transfer pump of capacity 120LPM at required head (I duty + 1 standby) for pumping
domestic water from UGT to OHT with CI body, Bronze Impeller and IE3 efficiency
class motor including control panels, valves, level switches, power and control cables,
stator switch etc. complete for fixed installation. Open well submersible pumps
120LPM@ 40m head (I duty + 1 standby)</t>
  </si>
  <si>
    <t>18.7.5
Providing and fixing Chlorinated Polyvinyl Chloride (CPVC) pipes, having thermal
stability for hot &amp;amp; cold water supply, including all CPVC plain &amp;amp; brass
threaded fittings including fixing the pipe with clamps at 1.00 m spacing.  This
includes jointing of pipes &amp;amp; fittings with one step CPVC solvent cement and
testing of joints complete as per direction of Engineer -in-Charge.  Internal work 
Exposed on wall40 mm nominal  dia pipes</t>
  </si>
  <si>
    <t xml:space="preserve"> 18.17.3
Providing and fixing gun metal gate valve with C.I. wheel of approved quality
(screwed end) :40 mm nominal bore</t>
  </si>
  <si>
    <t>ELECTRIFICATION</t>
  </si>
  <si>
    <t xml:space="preserve"> 1.10.3
Wiring for light point/ fan point/ exhaust fan point/ call bell point with 1.5 sq.mm
FRLS PVC
insulated copper conductor single core cable in surface / recessed medium class PVC
conduit,
with modular switch, modular plate, suitable GI box and earthing the point with 1.5
sq.mm. FRLS
PVC insulated copper conductor single core cable etc as required.Group C</t>
  </si>
  <si>
    <t xml:space="preserve"> OD16838/2025-2026
Wiring combined plug point together with the light point/ fan point/ exhaust fan
point/ call bell point including 6 A 5 pin modular socket controlled by 6A one way
modular switch in the existing switch board and giving connection to the
phase,neutral and earth terminal with 1.5 sq.mm. FRLS PVC insulated copper
conductor single core cable ( Green wire for earthing) etc as required.</t>
  </si>
  <si>
    <t>point</t>
  </si>
  <si>
    <t xml:space="preserve"> 90.3.19.3
Supply conveyance, installation, testing and commissioning the light fittings of
following types made from CRCA sheet 0.5mm thickness with all accessories and
lamps directly on wall and giving connections with 16/0.20 mm 3 core PVC insulated
and sheathed round copper  conductor flex wire or extending the original wiring and
giving connections as required1200 mm 1X20W LED Lamp with box type fixture</t>
  </si>
  <si>
    <t xml:space="preserve"> OD266725/2025-2026
Supply and fixing 3600 lumen square (2ft X 2ft) recessed fitting made of crca sheet of
thickness 0.5mm, having efficacy not less than 110l/w, pf greater than 0.95, THD less
than or equal to 10%, Chip make Cree/Osram/lumilled/Nichea (UGR less than 19)
complete with all accessories and fluorescent lamps etc. suspended from ceiling using
4 nos steel chain (16 SWG or nearest) of length not exceeding 30 cm properly hooked
to steel hooks anchored to the ceiling and giving connections with required length of
16/0.20mm 3 core copper conductor flex wire conforming to relevant ISS or
extending the original wiring and giving connection etc. as required. (for fitting in false ceiling)</t>
  </si>
  <si>
    <t xml:space="preserve"> OD16839/2025-2026
SITC of Bulk head fittings Pressure die cast housing IP 65 Protection against dust and
water on wall including cutting necessary holes, giving connections with the extended
original wiring , making good the damages ,Colour washing etc. as required. Philips
make VISTA GLOW model no. WT140W LED 7S CW PSUSPC or its equivalent.</t>
  </si>
  <si>
    <t>OD16841/2025-2026
Supply conveyance, installation, testing and commissioning the 17 W LED Mirror
light fittings directly fixed on wall and giving connections with 16/0.20 mm 3 core
PVC insulated and sheathed round copper conductor flex wire or extending the
original wiring and giving connections as required (Philips Ultron 17-Watt Wall Light
(Cool White, Round, Metal) or its equivalent make)</t>
  </si>
  <si>
    <t xml:space="preserve"> 90.4.1
Supply and installation of suitable size MS rod type fan clamp in the RCC slab as per
IS 732 as required.</t>
  </si>
  <si>
    <t>OD16842/2025-2026
Supply, Installation, Testing and Commissioning of 1200 mm sweep, BEE 5 star
rated, ceiling fan with Brush Less Direct Current (BLDC) Motor, class of insulation:
B, 3 nos. blades, 30 cm long down rod, 2 nos. canopies, shackle kit, safety rope,
copper winding, Power Factor not less than 0.9, Service Value (CMM/W) minimum
6.85, Air delivery minimum 215 CMM, 350 RPM (tolerance as per IS : 374- 2019),
THD less than 10%, remote or electronic regulator unit for speed control and all
remaining accessories including safety pin, nut bolts, washers, temperature rise=75
degree C (max.), insulation resistance more than 2 mega ohm, suitable for 230 V, 50
Hz, single phase AC Supply, earthing etc. complete as required.</t>
  </si>
  <si>
    <t>90.4.8
Charges for cutting holes suitable for accommodating exhaust fans up to 305mm
sweep including plastering colour washing etc. as required.</t>
  </si>
  <si>
    <t>OD16843/2025-2026
Supply, Conveyance, installation, testing and commissioning of 300/305 mm sweep
Light Duty Exhaust fan in metal frame working on 230 V A/C and giving connections
etc. as required</t>
  </si>
  <si>
    <t>OD16844/2025-2026 - Supply conveyance and installation of Automatic Sanitary napkin Destroyer of
VIRGO Make MS MAXS75 MODEL With burning capacity of 6 to 8 napkin at a
time and 85 napkin per day Electrically heating 600W of size 235x220x370mm in
size made out of MSCRCA Sheet conforming to IS 1513 D grade etc.as required. ( At
various places of Ladies Toilets )</t>
  </si>
  <si>
    <t>90.5.1.3
Supply and fixing the following types of superior quality 250V A.C call bell on
existing M.S. box and giving connections with required length of 3 core, 16 / 0.20mm
650/1100V grade PVC insulated and PVC sheathed round copper conductor flex wire
conforming to relevant ISS or with the extended original wiring, earthing the MS box
and making good the surface as required.Ding dong bell</t>
  </si>
  <si>
    <t xml:space="preserve"> 1.21.1
Supplying and fixing of following sizes of medium class PVC conduit along with
accessories in surface/ recess including cutting the wall and making good the same in
case of recessed conduit as required.20 mm</t>
  </si>
  <si>
    <t xml:space="preserve"> 1.21.2
Supplying and fixing of following sizes of medium class PVC conduit along with
accessories in surface/ recess including cutting the wall and making good the same in
case of recessed conduit as required.25 mm</t>
  </si>
  <si>
    <t xml:space="preserve"> 1.21.3
Supplying and fixing of following sizes of medium class PVC conduit along with
accessories in surface/ recess including cutting the wall and making good the same in
case of recessed conduit as required.32 mm</t>
  </si>
  <si>
    <t xml:space="preserve"> 1.17.3
Supplying and drawing following sizes of FRLS PVC insulated copper conductor,
single core cable in the existing surface / recessed steel/ PVC conduit as required.3 X
1.5 sq.mm</t>
  </si>
  <si>
    <t xml:space="preserve"> 1.17.12
Supplying and drawing following sizes of FRLS PVC insulated copper conductor,
single core cable in the existing surface / recessed steel/ PVC conduit as required.3 x
2.5 sq. mm</t>
  </si>
  <si>
    <t>1.17.21 - Supplying and drawing following sizes of FRLS PVC insulated copper conductor,
single core cable in the existing surface / recessed steel/ PVC conduit as required.3 x
4 sq. mm</t>
  </si>
  <si>
    <t xml:space="preserve"> 1.17.31
Supplying and drawing following sizes of FRLS PVC insulated copper conductor,
single core cable in the existing surface / recessed steel/ PVC conduit as required.4 x
6 sq. mm</t>
  </si>
  <si>
    <t xml:space="preserve"> 1.27.1
Supplying and fixing following size/ modules, GI box alongwith modular base &amp;
cover plate for modular switches in recess etc as required.1 or 2 Module
(75mmX75mm)</t>
  </si>
  <si>
    <t xml:space="preserve"> 1.27.2
Supplying and fixing following size/ modules, GI box alongwith modular base &amp;
cover plate for modular switches in recess etc as required.3 Module (100mmX75mm)</t>
  </si>
  <si>
    <t xml:space="preserve"> 1.27.4
Supplying and fixing following size/ modules, GI box alongwith modular base &amp;
cover plate for modular switches in recess etc as required.6 Module (200mmX75mm)</t>
  </si>
  <si>
    <t xml:space="preserve"> 1.24.1
Supplying and fixing following modular switch/ socket on the existing modular plate
&amp; switch box including connections but excluding modular plate etc. as required.5/6
amps switch</t>
  </si>
  <si>
    <t xml:space="preserve"> 1.24.3
Supplying and fixing following modular switch/ socket on the existing modular plate
&amp; switch box including connections but excluding modular plate etc. as
required.15/16 amp switch</t>
  </si>
  <si>
    <t xml:space="preserve"> 1.24.4
Supplying and fixing following modular switch/ socket on the existing modular plate
&amp; switch box including connections but excluding modular plate etc. as required.3
pin 5/6 amp socket outlet</t>
  </si>
  <si>
    <t xml:space="preserve"> 1.24.5
Supplying and fixing following modular switch/ socket on the existing modular plate
&amp; switch box including connections but excluding modular plate etc. as required.6
pin 15/16 amp socket outlet</t>
  </si>
  <si>
    <t xml:space="preserve"> 90.10.3.15
Supply and Fixing the following modular switches &amp; accessories in the existing front
plates and giving necessary connections as required (RoHS compliant )32A DP
switch with indicator</t>
  </si>
  <si>
    <t xml:space="preserve"> 90.10.3.33
Supply and Fixing the following modular switches &amp; accessories in the existing front
plates and giving necessary connections as required (RoHS compliant )25A 3pin
Shuttered socket</t>
  </si>
  <si>
    <t xml:space="preserve"> 2.16
Supplying and fixing DP sheet steel enclosure on surface/ recess along with
25/32amps 240 volts "C" curve DP MCB complete with connections, testing and
commissioning etc. as required.</t>
  </si>
  <si>
    <t xml:space="preserve"> OD17741/2025-2026
Supply and installation of sheet steel, phosphatised and painted, dust and vermin
proof enclosure of MCB DB including copper /brass bus bar, neutral link, earth bus
and DIN rail suitable for fixing MCB/ Isolator etc. fixed on wall using suitable anchor
bolts or fixed in recess including cutting hole on the wall, making good the damages,
colour washing etc. as required. 8 Way enclosure for independent
mounting of MCB/RCCB/ RCBO</t>
  </si>
  <si>
    <t>2.3.4
Supplying and fixing following way, single pole and neutral, sheet steel, MCB
distribution board, 240 volts, on surface/ recess, complete with tinned copper
bus bar, neutral bus bar, earth bar, din bar, interconnections, powder painted
including earthing etc. as required. (But without MCB/RCCB/Isolator)
16 way, Double doo</t>
  </si>
  <si>
    <t xml:space="preserve"> 90.11.1.11
Supply and installation of  sheet steel, phosphatised and painted, dust and vermin
proof enclosure of MCB DB including copper /brass bus bar, neutral link, earth bus
and DIN rail suitable for fixing MCB/  isolator etc. fixed on wall using suitable
anchor bolts or fixed in recess including cutting hole on the wall , making good the
damages, colour washing etc. as required6 way (8+18) - three phase double cover (IP
42/43)</t>
  </si>
  <si>
    <t>90.11.1.20
Supply and installation of  sheet steel, phosphatised and painted, dust and vermin
proof enclosure of MCB DB including copper /brass bus bar, neutral link, earth bus
and DIN rail suitable for fixing MCB/  isolator etc. fixed on wall using suitable
anchor bolts or fixed in recess including cutting hole on the wall , making good the damages, colour washing etc. as required8 way (8+12) - double cover TPN vertical
DB with provision for fixing MCCB as incomer and SP/ TP MCB as outgoing (IP
42/43)</t>
  </si>
  <si>
    <t xml:space="preserve"> 90.11.1.18
Supply and installation of  sheet steel, phosphatised and painted, dust and vermin
proof enclosure of MCB DB including copper /brass bus bar, neutral link, earth bus
and DIN rail suitable for fixing MCB/  isolator etc. fixed on wall using suitable
anchor bolts or fixed in recess including cutting hole on the wall , making good the
damages, colour washing etc. as required4 way (8+12) - double cover TPN vertical
DB with provision for fixing MCCB as incomer and SP/ TP MCB as outgoing (IP
42/43)</t>
  </si>
  <si>
    <t>90.14.10.3
Supply, conveyance and fixing the following types &amp; current rated control gears &amp;
switchgears conforming to IS 13947 suitable for 440 V, 50 Hz, AC supply in the
existing panel assembly as required.16 A-100A, 16 kA (Ics=100%Icu), 4 pole, current
limiting type MCCB having thermal setting range of 80 - 100% with thermal
magnetic release having adjustable OL</t>
  </si>
  <si>
    <t xml:space="preserve"> 2.13.2
Supplying and fixing following rating, four pole, 415 volts, isolator in the existing
MCB DB complete with connections, testing and commissioning etc. as required.63
amps</t>
  </si>
  <si>
    <t xml:space="preserve"> 2.12.1
Supplying and fixing following rating, double pole, 240 volts, isolator in the existing
MCB DB complete with connections, testing and commissioning etc. as required.40
amps</t>
  </si>
  <si>
    <t xml:space="preserve"> 2.15.2
Supplying and fixing following rating, four pole, (three phase and neutral), 415
volts, residual current circuit breaker (RCCB), having a sensitivity current  30
milli Amperes in the existing MCB DB complete with connections, testing and
commissioning etc. as required.
40 amps</t>
  </si>
  <si>
    <t xml:space="preserve"> 2.14.1
Supplying and fixing following rating, double pole, (single phase and neutral),240
volts, residual current circuit breaker (RCCB), having a sensitivity current 30 milli
amperes in the existing MCB DB complete with connections, testing and
commissioning etc. as required.
25 amps</t>
  </si>
  <si>
    <t xml:space="preserve"> 2.10.1
Supplying and fixing 5A to 32 A rating, 240/415 volts, 10 kA, ""C"" curve, miniature
circuit breaker suitable for inductive load of following poles in the existing MCB
DB complete with connections, testing and commissioning etc. as required.
Single pole</t>
  </si>
  <si>
    <t xml:space="preserve"> OD266724/2025-2026
Supplying and fixing 40 to 63 amps rating, 415 volts,3 pole "C" curve, miniature
circuit breaker suitable for inductive load of following poles in the existing MCB DB
complete with connections, testing and commissioning etc. as required. Triple pole</t>
  </si>
  <si>
    <t xml:space="preserve"> 90.12.7.40
Supply, laying and clamping of 1 no. PVC insulated and PVC sheathed armoured
aluminium power cable, 1.1 KV grade of the following sizes using clamps noted
along with the cables, spacing of clamps not exceeding 60cms, making good the
damages , colour washing etc. as required.4 core 10 sq mm with factory made clamp</t>
  </si>
  <si>
    <t xml:space="preserve"> 90.12.5.40
Supply &amp; laying of one number PVC insulated and PVC sheathed armoured
aluminium power cable of 1.1KV grade of the following sizes in the existing RCC/
HUME / STONE WARE/ GI/ DWC pipe as required.4 core 10 sq mm</t>
  </si>
  <si>
    <t xml:space="preserve"> 90.12.7.27
Supply, laying and clamping of 1 no. PVC insulated and PVC sheathed armoured
aluminium power cable, 1.1 KV grade of the following sizes using clamps noted
along with the cables, spacing of clamps not exceeding 60cms, making good the
damages , colour washing etc. as required.3.5 core 25 sq mm with factory made
clamp</t>
  </si>
  <si>
    <t xml:space="preserve"> 90.12.7.28
Supply, laying and clamping of 1 no. PVC insulated and PVC sheathed armoured
aluminium power cable, 1.1 KV grade of the following sizes using clamps noted
along with the cables, spacing of clamps not exceeding 60cms, making good the
damages , colour washing etc. as required.3.5 core 35 sq mm with factory made
clamp</t>
  </si>
  <si>
    <t xml:space="preserve"> 9.1.32
Supplying and making end termination with brass compression gland and aluminium
lugs for
following size of PVC insulated and PVC sheathed / XLPE aluminium conductor
cable of 1.1 KV
grade as required.4 X 10 sq. mm (25mm)</t>
  </si>
  <si>
    <t>9.1.20
Supplying and making end termination with brass compression gland and aluminium
lugs for
following size of PVC insulated and PVC sheathed / XLPE aluminium conductor
cable of 1.1 KV
grade as required.3 1/2X25 sq.mm (28mm)</t>
  </si>
  <si>
    <t xml:space="preserve"> 9.1.21
Supplying and making end termination with brass compression gland and aluminium
lugs for
following size of PVC insulated and PVC sheathed / XLPE aluminium conductor
cable of 1.1 KV
grade as required.3 1/2X 35 sq. mm (32mm)</t>
  </si>
  <si>
    <t xml:space="preserve"> 90.16.1.2
Supply and drawing bare earthing conductors of the following sizes along with
wiring/ cables and giving connection as required2.65 mm copper conductor (12
SWG)</t>
  </si>
  <si>
    <t xml:space="preserve"> 90.16.1.3
Supply and drawing bare earthing conductors of the following sizes along with
wiring/ cables and giving connection as required3.15 mm copper conductor ( 10
SWG)</t>
  </si>
  <si>
    <t xml:space="preserve"> 90.16.5.2
Supply of superior quality copper earth socket for the following size of earth
conductor including crimping etc. as required.2.65 mm (12 SWG)</t>
  </si>
  <si>
    <t xml:space="preserve"> 90.16.5.3
Supply of superior quality copper earth socket for the following size of earth
conductor including crimping etc. as required.3.15 mm (10 SWG)</t>
  </si>
  <si>
    <t xml:space="preserve"> 5.4
Earthing with G.I. earth plate 600 mm X 600 mm X 6 mm thick including
accessories, and providing masonry enclosure with cover plate having locking
arrangement and watering pipe of 2.7 metre long etc. with charcoal/ coke and salt as
required.</t>
  </si>
  <si>
    <t xml:space="preserve"> 90.16.3.2
Supply and clamping the following size of strips on surface of wall/ parapet/ existing
cable tray using clamps fabricated from 20 X 3 mm GI flat duly painted or heavy duty
GI spacer saddles spacing of clamps not exceeding 1 m, making good the damages,
colour washing etc. as required ( for horizontal run)25 x 3 mm GI strip</t>
  </si>
  <si>
    <t xml:space="preserve"> 90.16.4.2
Supply and clamping the following sizes of strips on surface of wall / parapet/
existing cable tray using clamps fabricated from 20 x3 mm GI flat duly painted or
heavy duty GI spacer saddles, spacing of clamps not exceeding 1 m , making good the
damages, colour washing etc. as required ( for vertical run).25 x 3 mm GI strip</t>
  </si>
  <si>
    <t xml:space="preserve"> 90.16.4.5
Supply and clamping the following sizes of strips on surface of wall / parapet/
existing cable tray using clamps fabricated from 20 x3 mm GI flat duly painted or
heavy duty GI spacer saddles, spacing of clamps not exceeding 1 m , making good the
damages, colour washing etc. as required ( for vertical run).32 x 6 mm GI strip</t>
  </si>
  <si>
    <t xml:space="preserve"> 6.14
Providing and laying G.l. tape 32 mm X 6 mm from earth. electrode directly in
ground as required</t>
  </si>
  <si>
    <t xml:space="preserve"> 6.2
Providing and fixing of lightning conductor finial, made of 25 mm dia 300 mm long,
G.I. tube,having single prong at top, with 85 mm dia 6 mm thick G.I. base plate
including holes etc. complete as required.</t>
  </si>
  <si>
    <t>6.4
Jointing copper / G.I. tape (with another copper/ G I tape, base of the finial or any
other metallic object) by riveting / nut bolting/ sweating and soldering etc as required.</t>
  </si>
  <si>
    <t>OD160234/2025-2026
Supply and providing 2.5mm thick Elastomeric fire retardant insulating mat as per IS
15652/2006 to withstand 11 KV dielectric strength</t>
  </si>
  <si>
    <t>OD160223/2025-2026
Painting letters or figures of the following sizes with enamel paint as identification
mark to SB, DB, panel board etc as required 2.50 cm, 4 cm or 5 cm height</t>
  </si>
  <si>
    <t>OD160227/2025-2026
Supply and providing the following sizes of bolt and nut with washers on the existing
MS box / earth bus etc. as required including drilling necessary holes as required.25 x
6 mm brass bolt &amp;amp; nut.</t>
  </si>
  <si>
    <t>OD160228/2025-2026 - Supply and providing the following sizes of bolt and nut with washers on the existing
MS box / earth bus etc. as required including drilling necessary holes as required.25 x
3 mm brass bolt &amp;amp; nut.</t>
  </si>
  <si>
    <t xml:space="preserve"> OD266728/2025-2026
Supply, installation, testing and commissioning of True online, Double Conversion
3KVA UPS having 60 minutes backup with suitable size of c10 tubular batteries
&amp;amp; rack having the following specifications. &amp;quot;a) 1 ph to 1 ph b) Input pf :
0.99 @ full load c) Output pf : unity d) Input voltage range : 140V -280V with cut off
e) THD : ? 10% f) Overall Efficiency : ?87% g) Ambient Temperature : 0-40&amp;deg;C
h) Generator Compatibility. i) Pure sine wave. j) Battery over charge &amp;amp; under
charge cut off. l) Bypass arrangement. m) EN/IEC 620401 for General Safety
compatibility n) EN/IEC 620402 for Electromagnetic Compatibility. o) EN/IEC
620403 for Performance p) EN/IEC 620404 for Environmental Compatibility q)
battery : Exide / Panasonic or equivalent &amp;quot;</t>
  </si>
  <si>
    <t xml:space="preserve"> OD160231/2025-2026
Charges for Preparation of electrical /fire Schematic drawings in A3 sheet as per
requirements in electrical inspectorate/ fire department approvals-First copy</t>
  </si>
  <si>
    <t>OD160230/2025-2026
Copying charges for additional copies per A3 sheet</t>
  </si>
  <si>
    <t>SITC OF LIFTS</t>
  </si>
  <si>
    <t xml:space="preserve"> OD159086/2025-2026
Supply, installation, testing and commissioning of 20 person bed cum passenger Lift
with the following specification including all required standard features.1 .Type of
Lift: 20 person bed cum passenger , Gearless (With Machine room less type ) 2. Load
/ Persons :1360Kg. / 20persons 3 .Rated speed :1M/Sec. 4. Travel :15 Mtr ( Approx.)
5. No. of floor and entrance served : 5 stops and 5 openings 6. No. of floor served :5
floors 7. Method of control : Micro processor based V3F with ARD system. 8.
Location of machine room: above lift well 9. Size of lift well : 2200 mm width and
3000 mm depth (required), 10. Car entrance: 1000 mm As per IS 14665, IS 17900, IS
17106, IS 17515 C class 11. .Leveling accuracy : As per IS 12. Car door opening : As
per IS 13. Drive : Variable voltage variable frequency(V3F) 14 .Operation : Simplex
full selective collective control with ON/OFF switch 15. Construction of design and
furnishing of car body work: Vandal proof Stainless steel(SS304,make:Tata/Jindal)
finish cabinet with Scratch proof Stainless steel door(sheet 1mm minimum thickness),
Stainless steel mirror finish ceiling, Aluminum 3mm minimum thickness anti skid
flooring, fan with timer cut-off, push to talk, LED display, LED light, hand rails and
floor announcement system. All buttons in car and all landings should have Braille
sign. 16. Landing entrance : Automatic center/Telescopic opening Vandal proof stainless steel sliding door as per ISS with provision for mechanical opening key for
emergency with full length infra red light curtains and half framed glass door 17. Call
and position indicators : Up/down direction &amp;amp; position Dot Matrix LED
indication shall be provided at all landings 18. Electric supply : 1) Light 230/50C/s
single phase 2 wire system. 2) 415V 50C/s 3 phase 4 wire system. 19. Infra red door
opening system: To be provide for entire length of the door 20. Automatic Rescue
Device :Provide automatic rescue device with an electronic controller powered by
maintenance free batteries with capacity for minimum four rescue operation . The
rescue operation should act within 10 seconds of power failure 21. Regulation :350V
450V (SMPS based) 22. Indication in the car : a) Car position b) Call indicator c)
Door close/open push button d) Emergency stop button e) Flush mounted switch for
fan and light f) Non stop button g) Battery operated emergency lamp with
rechargeable batteries. h) Battery operated alarm bell i) Intercom wiring with one
master unit with two slaves j) Fireman&amp;#39;s switch at main lobby i) Auto attendant
control (inside the car) 23. Winding handle Manual winding handle for use in
emergency. 24. Safeties a) Over speed governor, operated safety gear b) Buffers c)
Motor over load protection d) Phase reversal protection e) Other safeties as per ISS f)
Single phase preventer g) Final limit switch 25. Leveling Automatic levelling at all
landing as per IS 26. Guarantee: Company shall carry out free maintenance during
warranty period of 36 months which also includes a) Cleaning lift equipment b)
Lubrication of all moving parts c) Replacing of lubricating oil when required d)
Checking and adjusting contacts e) Replacing fusible item alarm etc. f) Recharging
batteries in case of drain/ renewing batteries g ) Replacing /rewinding of all defective
parts of the lift including motors and V3F unit. 27. Control panel :Control panel will
be dust and vermin proof of sheet metal enclosure 28. Announcement System: To
provide lift announcement system 29. Tests :At site test as per IS to be carried out and
approval from Electrical Inspectorate before Handing over. 30. Scope of work:- a)
Supply of lift materials b)Minor civil works such as removal of temporary brick work
in the lift entrance without affecting the building structure, finishing/ altering civil
works in lift entrance/ pit by providing brick work &amp;amp; plastering if necessary
including minor civil works such as construction of buffer block in the pit machine
foundation in the machine room, cutting pockets and grounding brackets for the guide
rails, grouting boxes for control units, correction of wall opening in the front side of
the wall by additional brick work or cutting existing brick work including core cutting
of machine room and water proofing in lift pit c) Scaffolding d) Door frames e)
Supporting steel f) Temporary electric supply for installation of lift. Electric supply
for testing and commissioning of lift is to be arranged by the firm on their own
account. g) Intercom facilities with one master and two slaves h) Battery operated
alarm i) Obtaining Scheme approval as well as energization Certificate from the
electrical Inspectorate including preparation of necessary drawing for the same.
Necessary fee shall remitted to the Inspectorate by the firm for which no refund will
be made from the department including taking insurance for one year as per new lift
rule. j) Supply of book let with complete details of maintenance schedule and ccontrol
diagram. k) Giving training to department staff for attending trouble shooting</t>
  </si>
  <si>
    <t>SITC OF FIRE FIGHTING WORKS</t>
  </si>
  <si>
    <t xml:space="preserve"> 18.7.1
Providing, laying, testing and commissioning of C class heavy duty M S Pipe conforming to IS 3589,IS 1239  i/c  welding ,fittings, like elbows, tees, flanges,
tapers, nuts ,bolts ,gaskets etc., and fixing the pipe on the wall , ceiling with suitable
clamp or support frame and painting with two or more coats of synthetic enamel
paints of required shades complete as required:25 mm dia</t>
  </si>
  <si>
    <t xml:space="preserve"> 18.7.2
Providing, laying, testing and commissioning of C class heavy duty M S Pipe
conforming to IS 3589,IS 1239  i/c  welding ,fittings, like elbows, tees, flanges,
tapers, nuts ,bolts ,gaskets etc., and fixing the pipe on the wall , ceiling with suitable
clamp or support frame and painting with two or more coats of synthetic enamel
paints of required shades complete as required:32 mm dia</t>
  </si>
  <si>
    <t xml:space="preserve"> 18.7.3
Providing, laying, testing and commissioning of C class heavy duty M S Pipe
conforming to IS 3589,IS 1239  i/c  welding ,fittings, like elbows, tees, flanges,
tapers, nuts ,bolts ,gaskets etc., and fixing the pipe on the wall , ceiling with suitable
clamp or support frame and painting with two or more coats of synthetic enamel
paints of required shades complete as required:40 mm dia</t>
  </si>
  <si>
    <t xml:space="preserve"> 18.7.4
Providing, laying, testing and commissioning of C class heavy duty M S Pipe
conforming to IS 3589,IS 1239  i/c  welding ,fittings, like elbows, tees, flanges,
tapers, nuts ,bolts ,gaskets etc., and fixing the pipe on the wall , ceiling with suitable
clamp or support frame and painting with two or more coats of synthetic enamel
paints of required shades complete as required:50 mm dia</t>
  </si>
  <si>
    <t xml:space="preserve"> 18.7.5
Providing, laying, testing and commissioning of C class heavy duty M S Pipe
conforming to IS 3589,IS 1239  i/c  welding ,fittings, like elbows, tees, flanges,
tapers, nuts ,bolts ,gaskets etc., and fixing the pipe on the wall , ceiling with suitable
clamp or support frame and painting with two or more coats of synthetic enamel
paints of required shades complete as required:65mm dia</t>
  </si>
  <si>
    <t xml:space="preserve"> 18.7.6
Providing, laying, testing and commissioning of C class heavy duty M S Pipe
conforming to IS 3589,IS 1239  i/c  welding ,fittings, like elbows, tees, flanges,
tapers, nuts ,bolts ,gaskets etc., and fixing the pipe on the wall , ceiling with suitable
clamp or support frame and painting with two or more coats of synthetic enamel
paints of required shades complete as required:80mm dia</t>
  </si>
  <si>
    <t xml:space="preserve"> 18.7.7
Providing, laying, testing and commissioning of C class heavy duty M S Pipe
conforming to IS 3589,IS 1239  i/c  welding ,fittings, like elbows, tees, flanges,
tapers, nuts ,bolts ,gaskets etc., and fixing the pipe on the wall , ceiling with suitable
clamp or support frame and painting with two or more coats of synthetic enamel paints of required shades complete as required:100mm dia</t>
  </si>
  <si>
    <t xml:space="preserve"> 18.7.8
Providing, laying, testing and commissioning of C class heavy duty M S Pipe
conforming to IS 3589,IS 1239  i/c  welding ,fittings, like elbows, tees, flanges,
tapers, nuts ,bolts ,gaskets etc., and fixing the pipe on the wall , ceiling with suitable
clamp or support frame and painting with two or more coats of synthetic enamel
paints of required shades complete as required:150mm dia</t>
  </si>
  <si>
    <t xml:space="preserve"> 18.6.2
Providing, laying, testing and commissioning of C class heavy duty M S Pipe
conforming to IS 1239/3589 i/c fittings, like elbows, tees, flanges, tapers, nuts ,bolts
,gaskets etc., in ground including welding ,excavation and providing cement concrete
blocks as supports, Anti corrosive treatment with coal tar ,Asphalt type as per IS
10221, refiiling the trench etc., of following sizes150 mm dia</t>
  </si>
  <si>
    <t>18.11.4
Supplying,  fixing, testing and commissioning of Butterfly Valve of PN 1.6 rating
with bronze or gun metal seat duly ISI marked complete with nuts, bolts ,washers
,gaskets conforming to IS 13095 of following sizes as required:80 mm dia</t>
  </si>
  <si>
    <t xml:space="preserve"> 18.11.5
Supplying,  fixing, testing and commissioning of Butterfly Valve of PN 1.6 rating
with bronze or gun metal seat duly ISI marked complete with nuts, bolts ,washers
,gaskets conforming to IS 13095 of following sizes as required:100 mm dia</t>
  </si>
  <si>
    <t>18.11.6
Supplying,  fixing, testing and commissioning of Butterfly Valve of PN 1.6 rating
with bronze or gun metal seat duly ISI marked complete with nuts, bolts ,washers
,gaskets conforming to IS 13095 of following sizes as required:150 mm dia</t>
  </si>
  <si>
    <t>18.14.4
Providing,installation,testing and commissioning of non-return valve of following
sizes conforming to IS :5312 complete with rubber gasket, GI bolts , nuts, washers etc
as required.80mm dia</t>
  </si>
  <si>
    <t xml:space="preserve"> 18.14.5
Providing,installation,testing and commissioning of non-return valve of following
sizes conforming to IS :5312 complete with rubber gasket, GI bolts , nuts, washers etc
as required.100 mm dia</t>
  </si>
  <si>
    <t>18.14.7 - Providing,installation,testing and commissioning of non-return valve of following
sizes conforming to IS :5312 complete with rubber gasket, GI bolts , nuts, washers etc
as required.150mm Dia</t>
  </si>
  <si>
    <t xml:space="preserve"> OD159088/2025-2026
AIR RELEASE VALVE:- Supply Installation ,Testing and Commissioning of Air
release valve 20 mm gun metal</t>
  </si>
  <si>
    <t xml:space="preserve"> 18.10.2
Supplying and fixing single headed external yard  hydrant valve with  one no: 63 mm
dia instantaneous FM  Gun metal or stainless steel coupling  and cast iron wheel, ISI
marked ISI marked conforming to IS 5290(Type A) with blank Gun metal or
Stainless steel cap and chain as required:Single headed stainless steel</t>
  </si>
  <si>
    <t>18.9.2
Supplying and fixing single headed internal hydrant valve with instantaneous Gun
metal or stainless steel coupling of 63mm dia with cast iron wheel ISI marked
conforming to IS 5290(Type A) with blank Gun metal or Stainless steel cap and chain
as required:Single headed stainless steel</t>
  </si>
  <si>
    <t xml:space="preserve"> OD159089/2025-2026
Supply, installation, testing and commissioning of weather proof hose cabinet having
made of 2 mm thick MS Sheet and 4mm thick front glass door and locking
arrangements suitable to accommodate 2 nos 15m long hose pipes and 1 No. branch
pipe. The cabinet shall be painted to scarlet red colour outside and off white inside
over a coat of primer and shall be suitably mounted on wall etc as required</t>
  </si>
  <si>
    <t xml:space="preserve"> 18.17.1
Supplying and fixing first-aid Hose Reel  with MS construction spray painted in post
office red, conforming to IS 884 complete with the following as required.
a) 20 mm nominal Internal dia water hose thermoplastic(Textile reinforced) type-2 as
per IS:12585
b) 20 mm nominal internal dia gun metal globe valve &amp;nozzle
c) Drum and brackets for fixing the equipments on wall.
d) Connections from riser with 25 mm dia stop gun metal valve &amp; M.S. Pipe and
socket.
30 m</t>
  </si>
  <si>
    <t xml:space="preserve"> 18.16.2
Supplying and fixing 63 m dia,15m long RRL hose pipe with 63 mm dia male and
female couplings duly bound with GI wire, rivets etc. conforming to IS 636 (type-A)
as required: Stainless steel (Grade 304)</t>
  </si>
  <si>
    <t xml:space="preserve"> 18.18.1
Supplying and fixing 63 mm dia gun etal short metal branch pipe ith 20 mm nominal
interanal diameter size nozzle conforming to IS 903 suitable for Instantaneous
connection to Interconnect hose pipe coupling as required:Supplying and fixing 63
mm dia  gun metal short branch pipe with 20 mm nominal internal diameter size
nozzle conforming to IS 903 suitable for instantaneous connection to interconnect
hose pipe coupling as required:</t>
  </si>
  <si>
    <t xml:space="preserve"> 18.20
supplying and fixing air vessel made of 250 mm dia 8 mm thick MS sheet , 1200 mm
in height with Air release valve on top and flanged connection to riser , drain
arrangement with 25 mm dia Gun metal wheel valve with required accessories ,
pressure guage and painting with synthetic enamel paint of approved shade as
required</t>
  </si>
  <si>
    <t xml:space="preserve"> 18.22
Providing and fixing of pressure switch in MS pipeline including connection etc as
required:</t>
  </si>
  <si>
    <t xml:space="preserve"> OD159090/2025-2026
Supplying, fixing, testing and commissioning of 0-15 Kg/sq cm 100 mm dia dial type
pressure guage with isolation cock and pipe at hydrant station as per specification</t>
  </si>
  <si>
    <t>18.21.1
Providing,fixing, testing and commissioning of 15 mm dia quatzoid bulb type
sprinklers of rating 68 degree centigrade with required accessories :Pendent Sprinkler</t>
  </si>
  <si>
    <t xml:space="preserve"> 18.21.2
Providing,fixing, testing and commissioning of 15 mm dia quatzoid bulb type
sprinklers of rating 68 degree centigrade with required accessories :Upright sprinkler</t>
  </si>
  <si>
    <t xml:space="preserve"> 18.21.3
Providing,fixing, testing and commissioning of 15 mm dia quatzoid bulb type
sprinklers of rating 68 degree centigrade with required accessories :Horizontal side
wall sprinkler</t>
  </si>
  <si>
    <t xml:space="preserve"> 18.19.2
Supplying and fixing  fire brigade connection of cast iron body with gun metal male
instantaneous  inlet couplings  complete with cap and chain as reqd.  for suitable dia
M.S. Pipe connection conforming to IS 904 as required:4 way-150 mm dia M.S. Pipe</t>
  </si>
  <si>
    <t>18.23.1 - Providing and fixing of flow switch in MS pipe including connection etc as
required:100 mm dia</t>
  </si>
  <si>
    <t xml:space="preserve"> 17.5.2
CABLING &amp; WIRINGSupplying &amp; laying of 2x1.5 sq mm fire alarm armoured
cable, 600/1000V rated with annealed copper conductor having XLPE insulation,
steel wire armouring &amp; FRLS outer sheath complete as required.</t>
  </si>
  <si>
    <t xml:space="preserve"> 17.1.1
FIRE DETECTION AND ALARM SYSTEM (CONVENTIONAL)Supplying,
installation, testing &amp; commissioning of heat detector operating at 54ºC / 57ºC with
rate of rise cum fixed temperature (dual thermistor) type with mounting base
complete with all connection etc. as required.</t>
  </si>
  <si>
    <t xml:space="preserve"> 17.1.2
FIRE DETECTION AND ALARM SYSTEM (CONVENTIONAL)Supplying,
installation, testing &amp; commissioning of smoke detector with built-in LED and
mounting base complete with all connections etc. as required.</t>
  </si>
  <si>
    <t xml:space="preserve"> 17.1.3
FIRE DETECTION AND ALARM SYSTEM (CONVENTIONAL)Supplying,
installation, testing &amp; commissioning of manual call boxes of MS Construction in
surface/recess with stainless steel chain &amp; hammer assembly Complete with glass and
push button etc. as required.</t>
  </si>
  <si>
    <t>17.1.5
FIRE DETECTION AND ALARM SYSTEM (CONVENTIONAL)Supplying,
installation, testing &amp; commissioning response indicator on surface/ recess MS box
having two LEDs metallic cover complete with all connections etc. as required.</t>
  </si>
  <si>
    <t xml:space="preserve"> 17.1.6
FIRE DETECTION AND ALARM SYSTEM (CONVENTIONAL)Supplying,
installation, testing &amp; commissioning fire alarm sounder with facility to make
announcement, mounted in M.S. box (16 SWG) with hinged cover plate &amp; suitable
for operation with amplifier i/c line matching transformer etc. complete as required</t>
  </si>
  <si>
    <t>17.1.7
FIRE DETECTION AND ALARM SYSTEM (CONVENTIONAL)Supplying,
installation, testing &amp; commissioning fire alarm sounder with facility to make
announcement, mounted in A.B.S. box with hinged cover plate &amp; suitable for
operation with amplifier i/c line matching transformer etc. complete as required.</t>
  </si>
  <si>
    <t xml:space="preserve"> 17.1.8
FIRE DETECTION AND ALARM SYSTEM (CONVENTIONAL)Supplying,
installation, testing &amp; commissioning talk back slave station in surface/ recess
suitable for operation on simplex mode complete with P.T.T. knob &amp; speaker/
microphone enclosed in a M.S.(16 SWG)/ ABS box with break glass in front etc.
complete as required.</t>
  </si>
  <si>
    <t xml:space="preserve"> OD159091/2025-2026
FIRE DETECTION AND ALARM SYSTEM (CONVENTIONAL)Supplying,
installation, testing &amp;amp; commissioning of main control and indicating panel made
out of 16 SWG MS sheet to accommodate the following items duly powder coated in
approved colour with louvers for ventilation, locking arrangement, audio and visual
indication for fire alarm and public address system, monitoring system including
connections, interconnections etc complete as required.</t>
  </si>
  <si>
    <t xml:space="preserve"> 17.3.3
PUBLIC ADDRESS SYSTEMSupplying, installation, testing &amp; commissioning of
1.5/3/6W metal box ceiling/wall speakers complete as required.</t>
  </si>
  <si>
    <t xml:space="preserve"> 17.5.3.1
Supplying and drawing of cable Fire Retardant PVC insulated copper conductor cable
in the existing surface / recessed steel conduit of following pairs, cores and size
including connections and interconnections etc. as required.speaker cable Single pair,
2-core, 1.5 sq mm</t>
  </si>
  <si>
    <t xml:space="preserve"> 18.15.3
Providing, installation ,testing and commissioning of stainless steel Y-strainer
fabricated  out of 1.6 mm thick stainless steel , Grade 304,sheet with3 mm dia holes
with stainless steel flange.150 mm dia</t>
  </si>
  <si>
    <t>17.2.10
INTELLIGENT FIRE ALARM SYSTEMSupplying, installation, testing &amp;
commissioning of addressable fire control module complete as required</t>
  </si>
  <si>
    <t xml:space="preserve"> 17.2.11
INTELLIGENT FIRE ALARM SYSTEMSupplying, installation, testing &amp;
commissioning of addressable phone control module complete as required.</t>
  </si>
  <si>
    <t xml:space="preserve"> OD159111/2025-2026
Supply &amp; erection of Glow Sign Boardmade of 3mm thick PVC foam board for each
floor 12" x 4" (Fire Lift, Passenger Lift, Electrical Duct, Fire Station, Main Stair, Fire
Exit, Floor Display, &amp; Pump Room as per IS9457, IS12349 and IS12407</t>
  </si>
  <si>
    <t>OD159112/2025-2026
Supply and providing Assembly point boards of 3mm illuminated board size not less
than 16'x16' as required</t>
  </si>
  <si>
    <t>OD159113/2025-2026
Supply and providing Fire Escape Route size not less than 16' x 16' as required</t>
  </si>
  <si>
    <t>OD159115/2025-2026
Supply and fixing Emergency Fire escape LED light with 2 nos LED lamps, 7 AH
SMF battery Charging unit Exit sign display etc complete in MS enclosure.</t>
  </si>
  <si>
    <t>OD159119/2025-2026
Supply and fixing 300mmx150mmx3mm size ACP fire exit signage board with
luminous directional arrow &amp; running man sign</t>
  </si>
  <si>
    <t xml:space="preserve"> OD159116/2025-2026
Supply &amp;amp; installation of true online double - conversion DSP based 1.0KVA
UPS system with 1 phases in and 1 phase out connecting in stand-alone configuration
with indoor (IP20) with surge protection system, Input PF &amp;gt;0.99, input THDi &amp;lt;5
% without use of any external filters, double conversion technology with input
voltage range 160 V TO 300 V @ full load, 50Hz Single Phase, output 230V, 50Hz
single phase, It shall be 100% generator compatible, with Efficiency &amp;gt; 93% and
output power factor , Eco mode Efficiency 98% and including all accessories etc. as
required. Offered UPS system with Type test certificates, and relevant IS standards.
UPS shall be with automatic bypass built-in. The system shall have IGBT rectifier
and inverter. The system shall have a battery back using 3 numbers 40AH tubular
batteries with auto cut off facility (Make: UPS -Numeric-Legrand/ ONFINITY/
Hykon/ Delta, Battery - Exide/Amaron/Hykon)</t>
  </si>
  <si>
    <t xml:space="preserve"> 90.14.5
Supply and fabrication conveyance and installation of angle iron frame work for wall
mounting panel board</t>
  </si>
  <si>
    <t xml:space="preserve"> OD159108/2025-2026
Supply and installation, testing and commissioning of CO2 type fire extinguisher
with4.5kg. Capacity complete with installation brackets with ISI mark IS:15222</t>
  </si>
  <si>
    <t>OD159109/2025-2026
Supply and providing ABC type fire extinguisher 5 kg capacity with installation
brackets conforming to IS 15683 as required.</t>
  </si>
  <si>
    <t xml:space="preserve"> OD159110/2025-2026
Supply and providing 9 Liter capacity GI Fire Bucket painted in post office red with
primer coat of red oxide and written with white paint &amp;#39;FIRE&amp;#39; mounted on
MS angle frame work/ wall bracket filled with fine sand, painting the bracket/ floor
stand including making good the damages, colour washing etc. as required.</t>
  </si>
  <si>
    <t>OD159117/2025-2026
Charges for Preparation of electrical /fire Schematic drawings in A3 sheet as per
requirements in electrical inspectorate/ fire department approvals-First copy</t>
  </si>
  <si>
    <t xml:space="preserve"> OD159118/2025-2026
Copying charges for additional copies per A3 sheet</t>
  </si>
  <si>
    <t>MGPS</t>
  </si>
  <si>
    <t>OD189191/2025-2026
Supply, installation, testing and commissioning of Integrated area alarm with Valve
Box (Including valves) and gauge (should comply EN ISO 7396 and BMS
compatibility) &amp;lt;br&amp;gt;3 Gases (O2, Air4 &amp;amp; 1 Vac) with NIST Connection
Integrated area alarm with Valve Box: 3 Gases</t>
  </si>
  <si>
    <t xml:space="preserve"> OD193963/2025-2026
Supply, installation, testing and commissioning of Integrated area alarm with Valve
Box (Including valves) and gauge (should comply EN ISO 7396 and BMS
compatibility) &amp;lt;br&amp;gt;2 Gases (O2 &amp;amp; 1 Vac)  with NIST Connection
(Integrated area alarm with Valve Box: 2 Gases)</t>
  </si>
  <si>
    <t xml:space="preserve"> OD193973/2025-2026
Supply, installation, testing and commissioning of Integrated area alarm with Valve
Box (Including valves) and gauge (should comply EN ISO 7396 and BMS
compatibility) &amp;lt;br&amp;gt;4 Gases (O2, Air4,N2O &amp;amp; 1 Vac)  with NIST
Connection (Integrated area alarm with Valve Box: 4 Gases)</t>
  </si>
  <si>
    <t xml:space="preserve"> OD189192/2025-2026
Supply, installation, testing and commissioning of Ball valve with male screw threads and flat tightened solder unions, front ends with slots to incorporate o-ring, oil-free
and degreased, for medical gases and vacuum, handle with safety device securing
handle in operating position, marked acc. DIN EN 19. Please check technical
specifications for complete details. - Imported &amp;lt;br&amp;gt;DN 15 - 15x1 - Isolation
valves DN 15 - 15x1</t>
  </si>
  <si>
    <t xml:space="preserve"> OD193983/2025-2026
 Supply, installation, testing and commissioning of Ball valve with male screw
threads and flat tightened solder unions, front ends with slots to incorporate o-ring,
oil-free and degreased, for medical gases and vacuum, handle with safety device
securing handle in operating position, marked acc. DIN EN 19. Please check technical
specifications for complete details. - Imported &amp;lt;br&amp;gt;DN 20 - 22x1(Isolation
valves -DN 20 - 22x1)</t>
  </si>
  <si>
    <t xml:space="preserve"> OD189195/2025-2026
Supply, installation, testing and commissioning of Ball valve with male screw threads
and flat tightened solder unions, front ends with slots to incorporate o-ring, oil-free
and degreased, for medical gases and vacuum, handle with safety device securing
handle in operating position, marked acc. DIN EN 19. Please check technical
specifications for complete details. - Imported &amp;lt;br&amp;gt;DN 25 - 28x1,5 - Isolation
valves -DN 25 - 28x1,5</t>
  </si>
  <si>
    <t>OD189303/2025-2026
Supply, installation, testing and commissioning of Ball valve with male screw threads
and flat tightened solder unions, front ends with slots to incorporate o-ring, oil-free
and degreased, for medical gases and vacuum, handle with safety device securing
handle in operating position, marked acc. DIN EN 19. Please check technical
specifications for complete details. - Imported &amp;lt;br&amp;gt;DN 32 - 35x1,5 - Isolation
valves DN 32 - 35x1,5</t>
  </si>
  <si>
    <t xml:space="preserve"> OD189304/2025-2026
Supply, Installation, testing and commissioning of Gas outlet points for following
Medical Gas as per specified in Tender schematic drawings &amp;lt;br&amp;gt;i) Oxygen
(O2)&amp;lt;br&amp;gt;ii)  Nitrous  Oxide  (N2O)&amp;lt;br&amp;gt;iii)  Medical  Air
400&amp;lt;br&amp;gt;iv)  Vacuum (Vac)&amp;lt;br&amp;gt;v)  as per DIN standard&amp;lt;br&amp;gt;vii)
Nitrous oxide N2O as per DIN standard&amp;lt;br&amp;gt; (Gas Outlet Points/ Terminal Unit
(BS standard)</t>
  </si>
  <si>
    <t>OD239778/2025-2026
Supply and installation of Bed Head 5ft(Horizontal) unit made out of High strength
extruded Aluminium Panel of minimum 2.5 mm thickness with powder coated to
make it aesthetically appealing and long lasting, the panel should be suitable for
accommodating following utilities - Oxygen, Vacuum, Medical Air- 4 bar,N2O
&amp;amp; Nurse call switch, 1 spare probe, 6 no of  5 /15A combined socket with switch
outlet ( 3 - UPS &amp;amp; 3 - Raw power), provision RJ-45 socket/ Ethernet, shall have
monitor holder and equipped with two side rail system to hold different associated accessories like vaccine basket, Holder for vacuum collection jar, examination lamp,
IV pole, etc. and all necessary mechanical supports for complete installation as
instructed and directed by engineer in- charge-Bed head panel as above with 5 Gas
outlet</t>
  </si>
  <si>
    <t>OD189315/2025-2026
Supply, installation, testing and commissioning of Oxygen Flow meter with
humidifier bottle 0-15 litres.Matching probe / adaptor shall be provided at one end
suitable for Oxygen Gas Outlets and other end for flow meter. - Oxygen Flow meter
with humidifier bottle</t>
  </si>
  <si>
    <t>OD189317/2025-2026
Supply installation testing and commissioning of Ward Vacuum Unit which consists
of the following :- 1no.  Suction  Regulator  and  1no.  1000ml  polysulphone
collection  jar.  Suction  Regulator  :  Suction regulator should be supplied with a
safety jar, including and antibacterial filter and an anti overflow safety device. Should
have wide membrane continuous suction controller. It Should have vacuum levels : 0
1000mbar/hPa. Should have vacuum gauge fitted with a protective bumper device.
Should have on/off knob allowing for the quick restoration of a readjusted vacuum
level with one end suitable for vacuum gas outlets(Matching Probe) and other end for
Vacuum Hose.&amp;lt;br&amp;gt; - Ward Vacuum Unit, should have to supply vacuum hose
as per requirement.</t>
  </si>
  <si>
    <t>OD189331/2025-2026
Supply, Installation testing and commissioning of Medical Grade LLOYD certified
Copper Pipes : Copper pipes manufactured from phosphorous de-oxidised non
arsenical copper to BS EN 1412:1996 grade and having mechanical properties in
accordance with BS EN 13348:2008 in either R250 (half hard) or R290 (hard).
Degreasing of pipe shall be such that there is less than 20mg/m2 (0.002mg/cm2) of
hydrocarbons on the degreased surface when tested by the method specified BS EN
13348:2008. The price shall be inclusive of fittings like elbow, reducer coupler and
saddles.&amp;lt;br&amp;gt;- Copper Pipes 12mm OD x 1mm</t>
  </si>
  <si>
    <t xml:space="preserve"> OD189333/2025-2026
Supply, Installation testing and commissioning of Medical Grade LLOYD certified
Copper Pipes : Copper pipes manufactured from phosphorous de-oxidised non
arsenical copper to BS EN 1412:1996 grade and having mechanical properties in
accordance with BS EN 13348:2008 in either R250 (half hard) or R290 (hard).
Degreasing of pipe shall be such that there is less than 20mg/m2 (0.002mg/cm2) of
hydrocarbons on the degreased surface when tested by the method specified BS EN
13348:2008. The price shall be inclusive of fittings like elbow, reducer coupler and
saddles.&amp;lt;br&amp;gt;15mm OD x 1mm thick copper pipe - Copper Pipes 15mm OD x
1mm</t>
  </si>
  <si>
    <t xml:space="preserve"> OD189334/2025-2026
Supply, Installation testing and commissiong of Medical Grade LLOYD certified Copper Pipes : Copper pipes manufactured from phosphorous de-oxidised non
arsenical copper to BS EN 1412:1996 grade and having mechanical properties in
accordance with BS EN 13348:2008 in either R250 (half hard) or R290 (hard).
Degreasing of pipe shall be such that there is less than 20mg/m2 (0.002mg/cm2) of
hydrocarbons on the degreased surface when tested by the method specified BS EN
13348:2008. The price shall be inclusive of fittings like elbow, reducer coupler and
saddles.&amp;lt;br&amp;gt;22mm OD x 0.9mm thick copper pipe - Copper Pipes 22mm OD x
0.9mm</t>
  </si>
  <si>
    <t xml:space="preserve"> OD189337/2025-2026
Supply,Installation testing and commissiong of Medical Grade LLOYD certified
Copper Pipes : Copper pipes manufactured from phosphorous de-oxidised non
arsenical copper to BS EN 1412:1996 grade and having mechanical properties in
accordance with BS EN 13348:2008 in either R250 (half hard) or R290 (hard).
Degreasing of pipe shall be such that there is less than 20mg/m2 (0.002mg/cm2) of
hydrocarbons on the degreased surface when tested by the method specified BS EN
13348:2008. The price shall be inclusive of fittings like elbow, reducer coupler and
saddles.&amp;lt;br&amp;gt;28mm OD x 0.9mm thick copper pipe - Copper Pipes 28mm OD x
0.9mm</t>
  </si>
  <si>
    <t xml:space="preserve"> OD189338/2025-2026
Supply,Installation testing and commissiong of Medical Grade LLOYD certified
Copper Pipes : Copper pipes manufactured from phosphorous de-oxidised non
arsenical copper to BS EN 1412:1996 grade and having mechanical properties in
accordance with BS EN 13348:2008 in either R250 (half hard) or R290 (hard).
Degreasing of pipe shall be such that there is less than 20mg/m2 (0.002mg/cm2) of
hydrocarbons on the degreased surface when tested by the method specified BS EN
13348:2008. The price shall be inclusive of fittings like elbow, reducer coupler and
saddles.&amp;lt;br&amp;gt;35mm OD x 1.2mm thick copper pipe</t>
  </si>
  <si>
    <t>OD189340/2025-2026
Ceiling support: Providing and fixing necessary ceiling support&amp;lt;br&amp;gt;</t>
  </si>
  <si>
    <t xml:space="preserve"> OD209699/2025-2026
Supply, Installation, Testing &amp;amp; Commissioning of 5 HP 3phase 1700 LPM
reciprocating oil cooled type vacuum system with simplex motor, electrical control
panel, safety relief valves and vacuum filter</t>
  </si>
  <si>
    <t xml:space="preserve"> OD209700/2025-2026
Supply, Installation, testing and commissioning of Medical and Surgical Air System:
Supply, Installation, Testing &amp;amp;Commissioning of 7.5 HP, 3-phase reciprocating
air cooled oil free SIMPLEX compressor, air cooled compressors having capacity
890LPM,workingpressureat10barwithAir Dryer, Reducing system,3 stage filter and
with 0.01bacteria filter</t>
  </si>
  <si>
    <t>OD197706/2025-2026
Supply, Installation, Testing and commissioning of Oxygen Manifolds - 2 banks x 10
cylinders with tail pipes, NRV, fixing chain etc. The installation must fully comply
with the standard ISO 7396/HTM 02-01 Please check technical specifications for
complete details.</t>
  </si>
  <si>
    <t xml:space="preserve"> OD197711/2025-2026
 Supply, Installation, testing and commissioning of Fully automatic gas control panel
with flow capacity of  1500LPM at 5 bar regulating/Supply  pressure. Should have the
connectivity of the Cylinder service and liquid oxygen plant. suitable for Manifold
capacity - 2 x 10 cylinder capacity (As per technical specification Standard: ISO 7396</t>
  </si>
  <si>
    <t xml:space="preserve"> OD239838/2025-2026
Supply, Installation, Testing &amp;amp; Commissioning of Automatic Changeover
Control Panel for 7.5 HP, 3-Phase Air Compressor. The panel shall incorporate
automatic changeover logic to alternate between duty and standby compressors based
on pre-set pressure levels, with provision for manual/auto selection. It shall include a
microprocessor-based or PLC control system with digital pressure
sensors/transducers, motor protection relays (for overload, phase failure, phase
reversal), contactors of suitable rating, MCB/MCCB incomers, indication lamps, and
selector switches. The system shall provide automatic sequencing, pressure
monitoring, alarm annunciation for fault conditions, and interlocking with the air
receiver pressure switches. All wiring shall conform to IS standards, neatly ferruled
and terminated for easy maintenance.</t>
  </si>
  <si>
    <t xml:space="preserve"> OD239857/2025-2026
Supply, Installation, Testing &amp;amp; Commissioning of Automatic Changeover
Control Panel for 5 HP, 3-Phase Vacuum Pump .The panel shall be designed to
automatically alternate between duty and standby vacuum pumps based on suction
pressure levels, ensuring uninterrupted operation. It shall include a microprocessor
based or PLC control system with digital vacuum pressure sensors/transducers,
manual/auto selector switches, and necessary indication lamps. The panel shall
incorporate motor protection relays for overload, single phasing, phase reversal, and
short circuit protection, with suitable contactors, MCB/MCCB incomers, and control
circuit fuses. The system shall feature automatic sequencing, alarm annunciation for
low vacuum or fault conditions, and interlocking with vacuum pressure switches. All
internal wiring shall conform to relevant IS standards, properly ferruled, numbered,
and terminated for ease of maintenance and reliability</t>
  </si>
  <si>
    <t xml:space="preserve"> OD197715/2025-2026
Reinstallation &amp;amp; refixing charges-Scope of work includes the reinstallation and
rearrangement of the existing Oxygen and Nitrous Oxide (NO) manifold system along
with its associated electrical control panel to ensure optimal functionality and
compliance with current medical gas standards. It also includes the supply,
installation, testing, and commissioning of a new medical-grade air compressor and
vacuum pump within the plant room as per the approved specifications. Additionally, the existing oxygen and vacuum reservoir tanks are to be relocated and reconfigured
to suit the new layout, ensuring proper pipeline connectivity, structural support, and
system efficiency, with all works carried out in accordance with HTM 02-01 or
equivalent international standards as per the instruction from engineer in charge</t>
  </si>
  <si>
    <t xml:space="preserve"> OD274245/2025-2026
Matching Probe/adapter Supply, installation of Matching Probe/adapter with one end
suitable for Hose &amp;amp; other end suitable for terminal units which complies and
fully meets with the latest standard O2 Matching probe / adaptor shall be provided at
one end suitable for Oxygen Gas Outlets and other end for ventilator MA4 SA7
Vacuum CO2 N2</t>
  </si>
  <si>
    <t>OD274249/2025-2026
Medical gas hose assy: Supply installation testing and commissioning of Medical gas
hose assy shall comply with BS EN 739. Hoses shall be color coded throughout their
length as specification. High pressure hose antistatic duly colour coded for Oxygen,
Nitrous Oxide, Medical Air and Vacuum as per technical specification. Certificate of
Origin must be given</t>
  </si>
  <si>
    <t>Sl. No</t>
  </si>
  <si>
    <t>Rate</t>
  </si>
  <si>
    <t>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</si>
</sst>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
    <numFmt numFmtId="165" formatCode="0.000"/>
  </numFmts>
  <fonts count="10" x14ac:knownFonts="1">
    <font>
      <sz val="11"/>
      <color theme="1"/>
      <name val="Calibri"/>
      <family val="2"/>
      <scheme val="minor"/>
    </font>
    <font>
      <sz val="11"/>
      <color theme="1"/>
      <name val="Calibri"/>
      <family val="2"/>
      <scheme val="minor"/>
    </font>
    <font>
      <b/>
      <sz val="11"/>
      <name val="Arial"/>
      <family val="2"/>
    </font>
    <font>
      <sz val="10"/>
      <name val="Arial"/>
      <family val="2"/>
    </font>
    <font>
      <b/>
      <sz val="11"/>
      <color indexed="10"/>
      <name val="Arial"/>
      <family val="2"/>
    </font>
    <font>
      <b/>
      <sz val="11"/>
      <color indexed="18"/>
      <name val="Arial"/>
      <family val="2"/>
    </font>
    <font>
      <sz val="11"/>
      <name val="Arial"/>
      <family val="2"/>
    </font>
    <font>
      <b/>
      <sz val="11"/>
      <color theme="1"/>
      <name val="Calibri"/>
      <family val="2"/>
      <scheme val="minor"/>
    </font>
    <font>
      <b/>
      <sz val="11"/>
      <color rgb="FFFF0000"/>
      <name val="Calibri"/>
      <family val="2"/>
      <scheme val="minor"/>
    </font>
    <font>
      <sz val="8"/>
      <name val="Calibri"/>
      <family val="2"/>
      <scheme val="minor"/>
    </font>
  </fonts>
  <fills count="4">
    <fill>
      <patternFill patternType="none"/>
    </fill>
    <fill>
      <patternFill patternType="gray125"/>
    </fill>
    <fill>
      <patternFill patternType="solid">
        <fgColor indexed="27"/>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3" fillId="0" borderId="0"/>
    <xf numFmtId="43" fontId="1" fillId="0" borderId="0" applyFont="0" applyFill="0" applyBorder="0" applyAlignment="0" applyProtection="0"/>
  </cellStyleXfs>
  <cellXfs count="43">
    <xf numFmtId="0" fontId="0" fillId="0" borderId="0" xfId="0"/>
    <xf numFmtId="0" fontId="2" fillId="0" borderId="1" xfId="1" applyFont="1" applyBorder="1" applyAlignment="1">
      <alignment horizontal="center" vertical="top" wrapText="1"/>
    </xf>
    <xf numFmtId="0" fontId="2" fillId="0" borderId="2" xfId="2" applyFont="1" applyBorder="1" applyAlignment="1">
      <alignment horizontal="center" vertical="top" wrapText="1"/>
    </xf>
    <xf numFmtId="0" fontId="5" fillId="0" borderId="1" xfId="2" applyFont="1" applyBorder="1" applyAlignment="1">
      <alignment vertical="top" wrapText="1"/>
    </xf>
    <xf numFmtId="0" fontId="0" fillId="0" borderId="3" xfId="0" applyBorder="1" applyAlignment="1">
      <alignment vertical="center"/>
    </xf>
    <xf numFmtId="164" fontId="6" fillId="0" borderId="3" xfId="2" applyNumberFormat="1" applyFont="1" applyBorder="1" applyAlignment="1">
      <alignment vertical="center"/>
    </xf>
    <xf numFmtId="0" fontId="6" fillId="0" borderId="3" xfId="1" applyFont="1" applyBorder="1" applyAlignment="1">
      <alignment horizontal="left" vertical="center"/>
    </xf>
    <xf numFmtId="2" fontId="2" fillId="2" borderId="3" xfId="1" applyNumberFormat="1" applyFont="1" applyFill="1" applyBorder="1" applyAlignment="1" applyProtection="1">
      <alignment horizontal="right" vertical="center"/>
      <protection locked="0"/>
    </xf>
    <xf numFmtId="2" fontId="2" fillId="0" borderId="4" xfId="2" applyNumberFormat="1" applyFont="1" applyBorder="1" applyAlignment="1">
      <alignment horizontal="right" vertical="center"/>
    </xf>
    <xf numFmtId="0" fontId="6" fillId="0" borderId="3" xfId="2" applyFont="1" applyBorder="1" applyAlignment="1">
      <alignment vertical="center" wrapText="1"/>
    </xf>
    <xf numFmtId="0" fontId="5" fillId="0" borderId="2" xfId="2" applyFont="1" applyBorder="1" applyAlignment="1">
      <alignment vertical="top" wrapText="1"/>
    </xf>
    <xf numFmtId="0" fontId="7" fillId="0" borderId="0" xfId="0" applyFont="1"/>
    <xf numFmtId="2" fontId="8" fillId="0" borderId="3" xfId="0" applyNumberFormat="1" applyFont="1" applyBorder="1"/>
    <xf numFmtId="0" fontId="6" fillId="0" borderId="3" xfId="2" applyFont="1" applyBorder="1" applyAlignment="1">
      <alignment vertical="top" wrapText="1"/>
    </xf>
    <xf numFmtId="165" fontId="0" fillId="0" borderId="3" xfId="0" applyNumberFormat="1" applyBorder="1" applyAlignment="1">
      <alignment vertical="center"/>
    </xf>
    <xf numFmtId="0" fontId="7" fillId="0" borderId="3" xfId="0" applyFont="1" applyBorder="1" applyAlignment="1">
      <alignment horizontal="center" vertical="center"/>
    </xf>
    <xf numFmtId="0" fontId="2" fillId="0" borderId="3" xfId="2" applyFont="1" applyBorder="1" applyAlignment="1">
      <alignment horizontal="center" vertical="center" wrapText="1"/>
    </xf>
    <xf numFmtId="0" fontId="6" fillId="0" borderId="1" xfId="1" applyFont="1" applyBorder="1" applyAlignment="1">
      <alignment horizontal="left" vertical="top" wrapText="1"/>
    </xf>
    <xf numFmtId="0" fontId="6" fillId="0" borderId="1" xfId="1" applyFont="1" applyBorder="1" applyAlignment="1">
      <alignment horizontal="center" vertical="center" wrapText="1"/>
    </xf>
    <xf numFmtId="0" fontId="6" fillId="0" borderId="1" xfId="1" applyFont="1" applyBorder="1" applyAlignment="1">
      <alignment horizontal="right" vertical="center" wrapText="1"/>
    </xf>
    <xf numFmtId="0" fontId="6" fillId="0" borderId="1" xfId="1" applyFont="1" applyBorder="1" applyAlignment="1">
      <alignment horizontal="left" vertical="center" wrapText="1"/>
    </xf>
    <xf numFmtId="0" fontId="6" fillId="0" borderId="3" xfId="2" applyFont="1" applyBorder="1" applyAlignment="1">
      <alignment horizontal="left" vertical="center" wrapText="1"/>
    </xf>
    <xf numFmtId="164" fontId="6" fillId="0" borderId="3" xfId="2" applyNumberFormat="1" applyFont="1" applyBorder="1" applyAlignment="1">
      <alignment horizontal="right" vertical="center"/>
    </xf>
    <xf numFmtId="0" fontId="6" fillId="0" borderId="3" xfId="1" applyFont="1" applyBorder="1" applyAlignment="1">
      <alignment horizontal="right" vertical="center"/>
    </xf>
    <xf numFmtId="165" fontId="6" fillId="0" borderId="1" xfId="1" applyNumberFormat="1" applyFont="1" applyBorder="1" applyAlignment="1">
      <alignment horizontal="right" vertical="center" wrapText="1"/>
    </xf>
    <xf numFmtId="0" fontId="0" fillId="0" borderId="0" xfId="0" applyAlignment="1">
      <alignment wrapText="1"/>
    </xf>
    <xf numFmtId="2" fontId="2" fillId="3" borderId="3" xfId="1" applyNumberFormat="1" applyFont="1" applyFill="1" applyBorder="1" applyAlignment="1" applyProtection="1">
      <alignment horizontal="right" vertical="center"/>
      <protection locked="0"/>
    </xf>
    <xf numFmtId="0" fontId="2" fillId="0" borderId="3" xfId="2" applyFont="1" applyBorder="1" applyAlignment="1">
      <alignment vertical="center" wrapText="1"/>
    </xf>
    <xf numFmtId="164" fontId="2" fillId="0" borderId="3" xfId="2" applyNumberFormat="1" applyFont="1" applyBorder="1" applyAlignment="1">
      <alignment vertical="center"/>
    </xf>
    <xf numFmtId="0" fontId="2" fillId="0" borderId="3" xfId="1" applyFont="1" applyBorder="1" applyAlignment="1">
      <alignment horizontal="left" vertical="center"/>
    </xf>
    <xf numFmtId="164" fontId="6" fillId="0" borderId="1" xfId="1" applyNumberFormat="1" applyFont="1" applyBorder="1" applyAlignment="1">
      <alignment horizontal="right" vertical="center" wrapText="1"/>
    </xf>
    <xf numFmtId="0" fontId="2" fillId="0" borderId="1" xfId="1" applyFont="1" applyBorder="1" applyAlignment="1">
      <alignment horizontal="center" vertical="center" wrapText="1"/>
    </xf>
    <xf numFmtId="0" fontId="7" fillId="0" borderId="3" xfId="0" applyFont="1" applyBorder="1" applyAlignment="1">
      <alignment vertical="center"/>
    </xf>
    <xf numFmtId="0" fontId="7" fillId="0" borderId="0" xfId="0" applyFont="1" applyAlignment="1">
      <alignment horizontal="center" vertical="center"/>
    </xf>
    <xf numFmtId="0" fontId="0" fillId="0" borderId="0" xfId="0" applyAlignment="1">
      <alignment horizontal="right" vertical="center" wrapText="1"/>
    </xf>
    <xf numFmtId="0" fontId="7" fillId="0" borderId="0" xfId="0" applyFont="1" applyAlignment="1">
      <alignment horizontal="right" vertical="center" wrapText="1"/>
    </xf>
    <xf numFmtId="0" fontId="2" fillId="0" borderId="3" xfId="2" applyFont="1" applyBorder="1" applyAlignment="1">
      <alignment horizontal="left" vertical="top"/>
    </xf>
    <xf numFmtId="0" fontId="8" fillId="0" borderId="3" xfId="0" applyFont="1" applyBorder="1" applyAlignment="1">
      <alignment horizontal="center"/>
    </xf>
    <xf numFmtId="0" fontId="7" fillId="0" borderId="0" xfId="0" applyFont="1" applyAlignment="1">
      <alignment horizontal="center" wrapText="1"/>
    </xf>
    <xf numFmtId="165" fontId="7" fillId="0" borderId="0" xfId="0" applyNumberFormat="1" applyFont="1"/>
    <xf numFmtId="165" fontId="0" fillId="0" borderId="0" xfId="0" applyNumberFormat="1"/>
    <xf numFmtId="165" fontId="7" fillId="0" borderId="0" xfId="0" applyNumberFormat="1" applyFont="1" applyAlignment="1">
      <alignment horizontal="right" vertical="center" wrapText="1"/>
    </xf>
    <xf numFmtId="165" fontId="0" fillId="0" borderId="0" xfId="0" applyNumberFormat="1" applyAlignment="1">
      <alignment horizontal="right" vertical="center" wrapText="1"/>
    </xf>
  </cellXfs>
  <cellStyles count="4">
    <cellStyle name="Comma 2" xfId="3" xr:uid="{00000000-0005-0000-0000-000000000000}"/>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2"/>
  <sheetViews>
    <sheetView zoomScale="70" zoomScaleNormal="70" workbookViewId="0">
      <selection activeCell="O8" sqref="O8"/>
    </sheetView>
  </sheetViews>
  <sheetFormatPr defaultRowHeight="15" x14ac:dyDescent="0.25"/>
  <cols>
    <col min="2" max="2" width="62.140625" customWidth="1"/>
    <col min="3" max="3" width="11.7109375" customWidth="1"/>
    <col min="5" max="5" width="17.28515625" customWidth="1"/>
    <col min="6" max="6" width="15.5703125" customWidth="1"/>
    <col min="7" max="7" width="17.42578125" customWidth="1"/>
  </cols>
  <sheetData>
    <row r="1" spans="1:7" s="11" customFormat="1" x14ac:dyDescent="0.25">
      <c r="A1" s="11" t="s">
        <v>72</v>
      </c>
    </row>
    <row r="3" spans="1:7" ht="90" x14ac:dyDescent="0.25">
      <c r="A3" s="1" t="s">
        <v>0</v>
      </c>
      <c r="B3" s="1" t="s">
        <v>1</v>
      </c>
      <c r="C3" s="1" t="s">
        <v>2</v>
      </c>
      <c r="D3" s="1" t="s">
        <v>3</v>
      </c>
      <c r="E3" s="2" t="s">
        <v>4</v>
      </c>
      <c r="F3" s="3" t="s">
        <v>5</v>
      </c>
      <c r="G3" s="3" t="s">
        <v>6</v>
      </c>
    </row>
    <row r="4" spans="1:7" x14ac:dyDescent="0.25">
      <c r="A4" s="1"/>
      <c r="B4" s="1" t="s">
        <v>15</v>
      </c>
      <c r="C4" s="1"/>
      <c r="D4" s="1"/>
      <c r="E4" s="2"/>
      <c r="F4" s="10"/>
      <c r="G4" s="3"/>
    </row>
    <row r="5" spans="1:7" ht="42.75" x14ac:dyDescent="0.25">
      <c r="A5" s="4">
        <v>1</v>
      </c>
      <c r="B5" s="9" t="s">
        <v>16</v>
      </c>
      <c r="C5" s="5">
        <v>1</v>
      </c>
      <c r="D5" s="6" t="s">
        <v>12</v>
      </c>
      <c r="E5" s="7"/>
      <c r="F5" s="8">
        <f>E5*C5</f>
        <v>0</v>
      </c>
      <c r="G5" s="9" t="s">
        <v>7</v>
      </c>
    </row>
    <row r="6" spans="1:7" ht="57" x14ac:dyDescent="0.25">
      <c r="A6" s="4">
        <v>2</v>
      </c>
      <c r="B6" s="9" t="s">
        <v>18</v>
      </c>
      <c r="C6" s="5">
        <v>1</v>
      </c>
      <c r="D6" s="6" t="s">
        <v>12</v>
      </c>
      <c r="E6" s="7"/>
      <c r="F6" s="8">
        <f t="shared" ref="F6:F40" si="0">E6*C6</f>
        <v>0</v>
      </c>
      <c r="G6" s="9" t="s">
        <v>7</v>
      </c>
    </row>
    <row r="7" spans="1:7" ht="57" x14ac:dyDescent="0.25">
      <c r="A7" s="4">
        <v>3</v>
      </c>
      <c r="B7" s="9" t="s">
        <v>17</v>
      </c>
      <c r="C7" s="5">
        <v>1</v>
      </c>
      <c r="D7" s="6" t="s">
        <v>12</v>
      </c>
      <c r="E7" s="7"/>
      <c r="F7" s="8">
        <f t="shared" si="0"/>
        <v>0</v>
      </c>
      <c r="G7" s="9" t="s">
        <v>7</v>
      </c>
    </row>
    <row r="8" spans="1:7" ht="57" x14ac:dyDescent="0.25">
      <c r="A8" s="4">
        <v>4</v>
      </c>
      <c r="B8" s="9" t="s">
        <v>19</v>
      </c>
      <c r="C8" s="5">
        <v>104</v>
      </c>
      <c r="D8" s="6" t="s">
        <v>10</v>
      </c>
      <c r="E8" s="7"/>
      <c r="F8" s="8">
        <f t="shared" si="0"/>
        <v>0</v>
      </c>
      <c r="G8" s="9" t="s">
        <v>7</v>
      </c>
    </row>
    <row r="9" spans="1:7" ht="57" x14ac:dyDescent="0.25">
      <c r="A9" s="4">
        <v>5</v>
      </c>
      <c r="B9" s="9" t="s">
        <v>20</v>
      </c>
      <c r="C9" s="5">
        <v>1</v>
      </c>
      <c r="D9" s="6" t="s">
        <v>12</v>
      </c>
      <c r="E9" s="7"/>
      <c r="F9" s="8">
        <f t="shared" si="0"/>
        <v>0</v>
      </c>
      <c r="G9" s="9" t="s">
        <v>7</v>
      </c>
    </row>
    <row r="10" spans="1:7" ht="57" x14ac:dyDescent="0.25">
      <c r="A10" s="4">
        <v>6</v>
      </c>
      <c r="B10" s="9" t="s">
        <v>22</v>
      </c>
      <c r="C10" s="5">
        <v>1</v>
      </c>
      <c r="D10" s="6" t="s">
        <v>12</v>
      </c>
      <c r="E10" s="7"/>
      <c r="F10" s="8">
        <f t="shared" si="0"/>
        <v>0</v>
      </c>
      <c r="G10" s="9" t="s">
        <v>7</v>
      </c>
    </row>
    <row r="11" spans="1:7" ht="57" x14ac:dyDescent="0.25">
      <c r="A11" s="4">
        <v>7</v>
      </c>
      <c r="B11" s="9" t="s">
        <v>21</v>
      </c>
      <c r="C11" s="5">
        <v>1</v>
      </c>
      <c r="D11" s="6" t="s">
        <v>12</v>
      </c>
      <c r="E11" s="7"/>
      <c r="F11" s="8">
        <f t="shared" si="0"/>
        <v>0</v>
      </c>
      <c r="G11" s="9" t="s">
        <v>7</v>
      </c>
    </row>
    <row r="12" spans="1:7" ht="57" x14ac:dyDescent="0.25">
      <c r="A12" s="4">
        <v>8</v>
      </c>
      <c r="B12" s="9" t="s">
        <v>23</v>
      </c>
      <c r="C12" s="5">
        <v>7</v>
      </c>
      <c r="D12" s="6" t="s">
        <v>10</v>
      </c>
      <c r="E12" s="7"/>
      <c r="F12" s="8">
        <f t="shared" si="0"/>
        <v>0</v>
      </c>
      <c r="G12" s="9" t="s">
        <v>7</v>
      </c>
    </row>
    <row r="13" spans="1:7" ht="85.5" x14ac:dyDescent="0.25">
      <c r="A13" s="4">
        <v>9</v>
      </c>
      <c r="B13" s="9" t="s">
        <v>24</v>
      </c>
      <c r="C13" s="5">
        <v>2</v>
      </c>
      <c r="D13" s="6" t="s">
        <v>12</v>
      </c>
      <c r="E13" s="7"/>
      <c r="F13" s="8">
        <f t="shared" si="0"/>
        <v>0</v>
      </c>
      <c r="G13" s="9" t="s">
        <v>7</v>
      </c>
    </row>
    <row r="14" spans="1:7" ht="71.25" x14ac:dyDescent="0.25">
      <c r="A14" s="4">
        <v>10</v>
      </c>
      <c r="B14" s="9" t="s">
        <v>25</v>
      </c>
      <c r="C14" s="5">
        <v>1</v>
      </c>
      <c r="D14" s="6" t="s">
        <v>12</v>
      </c>
      <c r="E14" s="7"/>
      <c r="F14" s="8">
        <f t="shared" si="0"/>
        <v>0</v>
      </c>
      <c r="G14" s="9" t="s">
        <v>7</v>
      </c>
    </row>
    <row r="15" spans="1:7" ht="85.5" x14ac:dyDescent="0.25">
      <c r="A15" s="4">
        <v>11</v>
      </c>
      <c r="B15" s="9" t="s">
        <v>26</v>
      </c>
      <c r="C15" s="5">
        <v>2</v>
      </c>
      <c r="D15" s="6" t="s">
        <v>12</v>
      </c>
      <c r="E15" s="7"/>
      <c r="F15" s="8">
        <f t="shared" si="0"/>
        <v>0</v>
      </c>
      <c r="G15" s="9" t="s">
        <v>7</v>
      </c>
    </row>
    <row r="16" spans="1:7" ht="57" x14ac:dyDescent="0.25">
      <c r="A16" s="4">
        <v>12</v>
      </c>
      <c r="B16" s="9" t="s">
        <v>27</v>
      </c>
      <c r="C16" s="5">
        <v>2</v>
      </c>
      <c r="D16" s="6" t="s">
        <v>12</v>
      </c>
      <c r="E16" s="7"/>
      <c r="F16" s="8">
        <f t="shared" si="0"/>
        <v>0</v>
      </c>
      <c r="G16" s="9" t="s">
        <v>7</v>
      </c>
    </row>
    <row r="17" spans="1:7" ht="57" x14ac:dyDescent="0.25">
      <c r="A17" s="4">
        <v>13</v>
      </c>
      <c r="B17" s="9" t="s">
        <v>28</v>
      </c>
      <c r="C17" s="5">
        <v>7</v>
      </c>
      <c r="D17" s="6" t="s">
        <v>11</v>
      </c>
      <c r="E17" s="7"/>
      <c r="F17" s="8">
        <f t="shared" si="0"/>
        <v>0</v>
      </c>
      <c r="G17" s="9" t="s">
        <v>7</v>
      </c>
    </row>
    <row r="18" spans="1:7" ht="57" x14ac:dyDescent="0.25">
      <c r="A18" s="4">
        <v>14</v>
      </c>
      <c r="B18" s="9" t="s">
        <v>29</v>
      </c>
      <c r="C18" s="5">
        <v>55</v>
      </c>
      <c r="D18" s="6" t="s">
        <v>11</v>
      </c>
      <c r="E18" s="7"/>
      <c r="F18" s="8">
        <f t="shared" si="0"/>
        <v>0</v>
      </c>
      <c r="G18" s="9" t="s">
        <v>7</v>
      </c>
    </row>
    <row r="19" spans="1:7" ht="85.5" x14ac:dyDescent="0.25">
      <c r="A19" s="4">
        <v>15</v>
      </c>
      <c r="B19" s="9" t="s">
        <v>30</v>
      </c>
      <c r="C19" s="5">
        <v>2</v>
      </c>
      <c r="D19" s="6" t="s">
        <v>12</v>
      </c>
      <c r="E19" s="7"/>
      <c r="F19" s="8">
        <f t="shared" si="0"/>
        <v>0</v>
      </c>
      <c r="G19" s="9" t="s">
        <v>7</v>
      </c>
    </row>
    <row r="20" spans="1:7" ht="99.75" x14ac:dyDescent="0.25">
      <c r="A20" s="4">
        <v>16</v>
      </c>
      <c r="B20" s="9" t="s">
        <v>31</v>
      </c>
      <c r="C20" s="5">
        <v>2</v>
      </c>
      <c r="D20" s="6" t="s">
        <v>12</v>
      </c>
      <c r="E20" s="7"/>
      <c r="F20" s="8">
        <f t="shared" si="0"/>
        <v>0</v>
      </c>
      <c r="G20" s="9" t="s">
        <v>7</v>
      </c>
    </row>
    <row r="21" spans="1:7" ht="71.25" x14ac:dyDescent="0.25">
      <c r="A21" s="4">
        <v>17</v>
      </c>
      <c r="B21" s="9" t="s">
        <v>32</v>
      </c>
      <c r="C21" s="5">
        <v>1</v>
      </c>
      <c r="D21" s="6" t="s">
        <v>12</v>
      </c>
      <c r="E21" s="7"/>
      <c r="F21" s="8">
        <f t="shared" si="0"/>
        <v>0</v>
      </c>
      <c r="G21" s="9" t="s">
        <v>7</v>
      </c>
    </row>
    <row r="22" spans="1:7" ht="57" x14ac:dyDescent="0.25">
      <c r="A22" s="4">
        <v>18</v>
      </c>
      <c r="B22" s="9" t="s">
        <v>33</v>
      </c>
      <c r="C22" s="5">
        <v>2</v>
      </c>
      <c r="D22" s="6" t="s">
        <v>12</v>
      </c>
      <c r="E22" s="7"/>
      <c r="F22" s="8">
        <f t="shared" si="0"/>
        <v>0</v>
      </c>
      <c r="G22" s="9" t="s">
        <v>7</v>
      </c>
    </row>
    <row r="23" spans="1:7" ht="57" x14ac:dyDescent="0.25">
      <c r="A23" s="4">
        <v>19</v>
      </c>
      <c r="B23" s="9" t="s">
        <v>34</v>
      </c>
      <c r="C23" s="5">
        <v>1</v>
      </c>
      <c r="D23" s="6" t="s">
        <v>12</v>
      </c>
      <c r="E23" s="7"/>
      <c r="F23" s="8">
        <f t="shared" si="0"/>
        <v>0</v>
      </c>
      <c r="G23" s="9" t="s">
        <v>7</v>
      </c>
    </row>
    <row r="24" spans="1:7" ht="57" x14ac:dyDescent="0.25">
      <c r="A24" s="4">
        <v>20</v>
      </c>
      <c r="B24" s="9" t="s">
        <v>35</v>
      </c>
      <c r="C24" s="5">
        <v>100</v>
      </c>
      <c r="D24" s="6" t="s">
        <v>12</v>
      </c>
      <c r="E24" s="7"/>
      <c r="F24" s="8">
        <f t="shared" si="0"/>
        <v>0</v>
      </c>
      <c r="G24" s="9" t="s">
        <v>7</v>
      </c>
    </row>
    <row r="25" spans="1:7" ht="71.25" x14ac:dyDescent="0.25">
      <c r="A25" s="4">
        <v>21</v>
      </c>
      <c r="B25" s="9" t="s">
        <v>36</v>
      </c>
      <c r="C25" s="5">
        <v>60</v>
      </c>
      <c r="D25" s="6" t="s">
        <v>9</v>
      </c>
      <c r="E25" s="7"/>
      <c r="F25" s="8">
        <f t="shared" si="0"/>
        <v>0</v>
      </c>
      <c r="G25" s="9" t="s">
        <v>7</v>
      </c>
    </row>
    <row r="26" spans="1:7" ht="71.25" x14ac:dyDescent="0.25">
      <c r="A26" s="4">
        <v>22</v>
      </c>
      <c r="B26" s="9" t="s">
        <v>37</v>
      </c>
      <c r="C26" s="5">
        <v>180</v>
      </c>
      <c r="D26" s="6" t="s">
        <v>9</v>
      </c>
      <c r="E26" s="7"/>
      <c r="F26" s="8">
        <f t="shared" si="0"/>
        <v>0</v>
      </c>
      <c r="G26" s="9" t="s">
        <v>7</v>
      </c>
    </row>
    <row r="27" spans="1:7" ht="71.25" x14ac:dyDescent="0.25">
      <c r="A27" s="4">
        <v>23</v>
      </c>
      <c r="B27" s="9" t="s">
        <v>38</v>
      </c>
      <c r="C27" s="5">
        <v>650</v>
      </c>
      <c r="D27" s="6" t="s">
        <v>9</v>
      </c>
      <c r="E27" s="7"/>
      <c r="F27" s="8">
        <f t="shared" si="0"/>
        <v>0</v>
      </c>
      <c r="G27" s="9" t="s">
        <v>7</v>
      </c>
    </row>
    <row r="28" spans="1:7" ht="71.25" x14ac:dyDescent="0.25">
      <c r="A28" s="4">
        <v>24</v>
      </c>
      <c r="B28" s="9" t="s">
        <v>39</v>
      </c>
      <c r="C28" s="5">
        <v>1360</v>
      </c>
      <c r="D28" s="6" t="s">
        <v>9</v>
      </c>
      <c r="E28" s="7"/>
      <c r="F28" s="8">
        <f t="shared" si="0"/>
        <v>0</v>
      </c>
      <c r="G28" s="9" t="s">
        <v>7</v>
      </c>
    </row>
    <row r="29" spans="1:7" ht="71.25" x14ac:dyDescent="0.25">
      <c r="A29" s="4">
        <v>25</v>
      </c>
      <c r="B29" s="9" t="s">
        <v>40</v>
      </c>
      <c r="C29" s="5">
        <v>400</v>
      </c>
      <c r="D29" s="6" t="s">
        <v>9</v>
      </c>
      <c r="E29" s="7"/>
      <c r="F29" s="8">
        <f t="shared" si="0"/>
        <v>0</v>
      </c>
      <c r="G29" s="9" t="s">
        <v>7</v>
      </c>
    </row>
    <row r="30" spans="1:7" ht="57" x14ac:dyDescent="0.25">
      <c r="A30" s="4">
        <v>26</v>
      </c>
      <c r="B30" s="9" t="s">
        <v>41</v>
      </c>
      <c r="C30" s="5">
        <v>4</v>
      </c>
      <c r="D30" s="6" t="s">
        <v>10</v>
      </c>
      <c r="E30" s="7"/>
      <c r="F30" s="8">
        <f t="shared" si="0"/>
        <v>0</v>
      </c>
      <c r="G30" s="9" t="s">
        <v>7</v>
      </c>
    </row>
    <row r="31" spans="1:7" ht="57" x14ac:dyDescent="0.25">
      <c r="A31" s="4">
        <v>27</v>
      </c>
      <c r="B31" s="9" t="s">
        <v>42</v>
      </c>
      <c r="C31" s="5">
        <v>6</v>
      </c>
      <c r="D31" s="6" t="s">
        <v>10</v>
      </c>
      <c r="E31" s="7"/>
      <c r="F31" s="8">
        <f t="shared" si="0"/>
        <v>0</v>
      </c>
      <c r="G31" s="9" t="s">
        <v>7</v>
      </c>
    </row>
    <row r="32" spans="1:7" ht="57" x14ac:dyDescent="0.25">
      <c r="A32" s="4">
        <v>28</v>
      </c>
      <c r="B32" s="9" t="s">
        <v>43</v>
      </c>
      <c r="C32" s="5">
        <v>10</v>
      </c>
      <c r="D32" s="6" t="s">
        <v>10</v>
      </c>
      <c r="E32" s="7"/>
      <c r="F32" s="8">
        <f t="shared" si="0"/>
        <v>0</v>
      </c>
      <c r="G32" s="9" t="s">
        <v>7</v>
      </c>
    </row>
    <row r="33" spans="1:7" ht="57" x14ac:dyDescent="0.25">
      <c r="A33" s="4">
        <v>29</v>
      </c>
      <c r="B33" s="9" t="s">
        <v>44</v>
      </c>
      <c r="C33" s="5">
        <v>12</v>
      </c>
      <c r="D33" s="6" t="s">
        <v>10</v>
      </c>
      <c r="E33" s="7"/>
      <c r="F33" s="8">
        <f t="shared" si="0"/>
        <v>0</v>
      </c>
      <c r="G33" s="9" t="s">
        <v>7</v>
      </c>
    </row>
    <row r="34" spans="1:7" ht="71.25" x14ac:dyDescent="0.25">
      <c r="A34" s="4">
        <v>30</v>
      </c>
      <c r="B34" s="9" t="s">
        <v>45</v>
      </c>
      <c r="C34" s="5">
        <v>7</v>
      </c>
      <c r="D34" s="6" t="s">
        <v>10</v>
      </c>
      <c r="E34" s="7"/>
      <c r="F34" s="8">
        <f t="shared" si="0"/>
        <v>0</v>
      </c>
      <c r="G34" s="9" t="s">
        <v>7</v>
      </c>
    </row>
    <row r="35" spans="1:7" ht="71.25" x14ac:dyDescent="0.25">
      <c r="A35" s="4">
        <v>31</v>
      </c>
      <c r="B35" s="9" t="s">
        <v>46</v>
      </c>
      <c r="C35" s="5">
        <v>7</v>
      </c>
      <c r="D35" s="6" t="s">
        <v>10</v>
      </c>
      <c r="E35" s="7"/>
      <c r="F35" s="8">
        <f t="shared" si="0"/>
        <v>0</v>
      </c>
      <c r="G35" s="9" t="s">
        <v>7</v>
      </c>
    </row>
    <row r="36" spans="1:7" ht="71.25" x14ac:dyDescent="0.25">
      <c r="A36" s="4">
        <v>32</v>
      </c>
      <c r="B36" s="9" t="s">
        <v>47</v>
      </c>
      <c r="C36" s="5">
        <v>4</v>
      </c>
      <c r="D36" s="6" t="s">
        <v>10</v>
      </c>
      <c r="E36" s="7"/>
      <c r="F36" s="8">
        <f t="shared" si="0"/>
        <v>0</v>
      </c>
      <c r="G36" s="9" t="s">
        <v>7</v>
      </c>
    </row>
    <row r="37" spans="1:7" ht="71.25" x14ac:dyDescent="0.25">
      <c r="A37" s="4">
        <v>33</v>
      </c>
      <c r="B37" s="9" t="s">
        <v>48</v>
      </c>
      <c r="C37" s="5">
        <v>41</v>
      </c>
      <c r="D37" s="6" t="s">
        <v>10</v>
      </c>
      <c r="E37" s="7"/>
      <c r="F37" s="8">
        <f t="shared" si="0"/>
        <v>0</v>
      </c>
      <c r="G37" s="9" t="s">
        <v>7</v>
      </c>
    </row>
    <row r="38" spans="1:7" ht="71.25" x14ac:dyDescent="0.25">
      <c r="A38" s="4">
        <v>34</v>
      </c>
      <c r="B38" s="9" t="s">
        <v>49</v>
      </c>
      <c r="C38" s="5">
        <v>104</v>
      </c>
      <c r="D38" s="6" t="s">
        <v>10</v>
      </c>
      <c r="E38" s="7"/>
      <c r="F38" s="8">
        <f t="shared" si="0"/>
        <v>0</v>
      </c>
      <c r="G38" s="9" t="s">
        <v>7</v>
      </c>
    </row>
    <row r="39" spans="1:7" ht="71.25" x14ac:dyDescent="0.25">
      <c r="A39" s="4">
        <v>35</v>
      </c>
      <c r="B39" s="9" t="s">
        <v>50</v>
      </c>
      <c r="C39" s="5">
        <v>100</v>
      </c>
      <c r="D39" s="6" t="s">
        <v>10</v>
      </c>
      <c r="E39" s="7"/>
      <c r="F39" s="8">
        <f t="shared" si="0"/>
        <v>0</v>
      </c>
      <c r="G39" s="9" t="s">
        <v>7</v>
      </c>
    </row>
    <row r="40" spans="1:7" ht="99.75" x14ac:dyDescent="0.25">
      <c r="A40" s="4">
        <v>36</v>
      </c>
      <c r="B40" s="9" t="s">
        <v>51</v>
      </c>
      <c r="C40" s="5">
        <v>7</v>
      </c>
      <c r="D40" s="6" t="s">
        <v>10</v>
      </c>
      <c r="E40" s="7"/>
      <c r="F40" s="8">
        <f t="shared" si="0"/>
        <v>0</v>
      </c>
      <c r="G40" s="9" t="s">
        <v>7</v>
      </c>
    </row>
    <row r="41" spans="1:7" x14ac:dyDescent="0.25">
      <c r="A41" s="36" t="s">
        <v>13</v>
      </c>
      <c r="B41" s="36"/>
      <c r="C41" s="36"/>
      <c r="D41" s="36"/>
      <c r="E41" s="36"/>
      <c r="F41" s="12">
        <f>SUM(F5:F40)</f>
        <v>0</v>
      </c>
      <c r="G41" s="9" t="s">
        <v>7</v>
      </c>
    </row>
    <row r="42" spans="1:7" x14ac:dyDescent="0.25">
      <c r="A42" s="36" t="s">
        <v>14</v>
      </c>
      <c r="B42" s="36"/>
      <c r="C42" s="37" t="s">
        <v>7</v>
      </c>
      <c r="D42" s="37"/>
      <c r="E42" s="37"/>
      <c r="F42" s="37"/>
      <c r="G42" s="37"/>
    </row>
  </sheetData>
  <mergeCells count="3">
    <mergeCell ref="A42:B42"/>
    <mergeCell ref="A41:E41"/>
    <mergeCell ref="C42:G42"/>
  </mergeCells>
  <dataValidations count="4">
    <dataValidation type="decimal" allowBlank="1" showInputMessage="1" showErrorMessage="1" errorTitle="Invalid Entry" error="Only Numeric Values are allowed. " promptTitle="Quantity" prompt="Please enter the Quantity for this item. " sqref="C5:C40" xr:uid="{00000000-0002-0000-0000-000000000000}">
      <formula1>0</formula1>
      <formula2>999999999999999</formula2>
    </dataValidation>
    <dataValidation allowBlank="1" showInputMessage="1" showErrorMessage="1" promptTitle="Units" prompt="Please enter Units in text" sqref="D5:D40" xr:uid="{00000000-0002-0000-0000-000001000000}"/>
    <dataValidation type="decimal" allowBlank="1" showInputMessage="1" showErrorMessage="1" errorTitle="Invaid Entry" error="Only Numeric Values are allowed. " promptTitle="Rate Entry" prompt="Please enter Basic Rate in Rupees for this item. " sqref="E5:E40" xr:uid="{00000000-0002-0000-0000-000002000000}">
      <formula1>0</formula1>
      <formula2>999999999999999</formula2>
    </dataValidation>
    <dataValidation type="decimal" allowBlank="1" showInputMessage="1" showErrorMessage="1" errorTitle="Invalid Entry" error="Only Numeric Values are allowed. " sqref="A5:A42" xr:uid="{00000000-0002-0000-0000-000003000000}">
      <formula1>0</formula1>
      <formula2>999999999999999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70" zoomScaleNormal="70" workbookViewId="0">
      <selection activeCell="A3" sqref="A3:XFD22"/>
    </sheetView>
  </sheetViews>
  <sheetFormatPr defaultRowHeight="15" x14ac:dyDescent="0.25"/>
  <cols>
    <col min="2" max="2" width="62.140625" customWidth="1"/>
    <col min="3" max="3" width="11.7109375" customWidth="1"/>
    <col min="5" max="5" width="17.28515625" customWidth="1"/>
    <col min="6" max="6" width="15.5703125" customWidth="1"/>
    <col min="7" max="7" width="17.42578125" customWidth="1"/>
  </cols>
  <sheetData>
    <row r="1" spans="1:7" s="11" customFormat="1" x14ac:dyDescent="0.25">
      <c r="A1" s="11" t="s">
        <v>73</v>
      </c>
    </row>
    <row r="3" spans="1:7" ht="90" x14ac:dyDescent="0.25">
      <c r="A3" s="1" t="s">
        <v>0</v>
      </c>
      <c r="B3" s="1" t="s">
        <v>1</v>
      </c>
      <c r="C3" s="1" t="s">
        <v>2</v>
      </c>
      <c r="D3" s="1" t="s">
        <v>3</v>
      </c>
      <c r="E3" s="2" t="s">
        <v>4</v>
      </c>
      <c r="F3" s="3" t="s">
        <v>5</v>
      </c>
      <c r="G3" s="3" t="s">
        <v>6</v>
      </c>
    </row>
    <row r="4" spans="1:7" x14ac:dyDescent="0.25">
      <c r="A4" s="1"/>
      <c r="B4" s="1" t="s">
        <v>52</v>
      </c>
      <c r="C4" s="1"/>
      <c r="D4" s="1"/>
      <c r="E4" s="2"/>
      <c r="F4" s="10"/>
      <c r="G4" s="3"/>
    </row>
    <row r="5" spans="1:7" ht="85.5" x14ac:dyDescent="0.25">
      <c r="A5" s="4">
        <v>1</v>
      </c>
      <c r="B5" s="9" t="s">
        <v>53</v>
      </c>
      <c r="C5" s="5">
        <v>2</v>
      </c>
      <c r="D5" s="6" t="s">
        <v>54</v>
      </c>
      <c r="E5" s="7"/>
      <c r="F5" s="8">
        <f>E5*C5</f>
        <v>0</v>
      </c>
      <c r="G5" s="9" t="s">
        <v>7</v>
      </c>
    </row>
    <row r="6" spans="1:7" ht="42.75" x14ac:dyDescent="0.25">
      <c r="A6" s="4">
        <v>2</v>
      </c>
      <c r="B6" s="9" t="s">
        <v>55</v>
      </c>
      <c r="C6" s="5">
        <v>1</v>
      </c>
      <c r="D6" s="6" t="s">
        <v>54</v>
      </c>
      <c r="E6" s="7"/>
      <c r="F6" s="8">
        <f t="shared" ref="F6:F22" si="0">E6*C6</f>
        <v>0</v>
      </c>
      <c r="G6" s="9" t="s">
        <v>7</v>
      </c>
    </row>
    <row r="7" spans="1:7" ht="85.5" x14ac:dyDescent="0.25">
      <c r="A7" s="4">
        <v>3</v>
      </c>
      <c r="B7" s="9" t="s">
        <v>56</v>
      </c>
      <c r="C7" s="5">
        <v>2</v>
      </c>
      <c r="D7" s="6" t="s">
        <v>54</v>
      </c>
      <c r="E7" s="7"/>
      <c r="F7" s="8">
        <f t="shared" si="0"/>
        <v>0</v>
      </c>
      <c r="G7" s="9" t="s">
        <v>7</v>
      </c>
    </row>
    <row r="8" spans="1:7" ht="71.25" x14ac:dyDescent="0.25">
      <c r="A8" s="4">
        <v>4</v>
      </c>
      <c r="B8" s="9" t="s">
        <v>57</v>
      </c>
      <c r="C8" s="5">
        <v>16</v>
      </c>
      <c r="D8" s="6" t="s">
        <v>10</v>
      </c>
      <c r="E8" s="7"/>
      <c r="F8" s="8">
        <f t="shared" si="0"/>
        <v>0</v>
      </c>
      <c r="G8" s="9" t="s">
        <v>7</v>
      </c>
    </row>
    <row r="9" spans="1:7" ht="142.5" x14ac:dyDescent="0.25">
      <c r="A9" s="4">
        <v>5</v>
      </c>
      <c r="B9" s="9" t="s">
        <v>58</v>
      </c>
      <c r="C9" s="5">
        <v>2</v>
      </c>
      <c r="D9" s="6" t="s">
        <v>10</v>
      </c>
      <c r="E9" s="7"/>
      <c r="F9" s="8">
        <f t="shared" si="0"/>
        <v>0</v>
      </c>
      <c r="G9" s="9" t="s">
        <v>7</v>
      </c>
    </row>
    <row r="10" spans="1:7" ht="71.25" x14ac:dyDescent="0.25">
      <c r="A10" s="4">
        <v>6</v>
      </c>
      <c r="B10" s="9" t="s">
        <v>59</v>
      </c>
      <c r="C10" s="5">
        <v>2</v>
      </c>
      <c r="D10" s="6" t="s">
        <v>10</v>
      </c>
      <c r="E10" s="7"/>
      <c r="F10" s="8">
        <f t="shared" si="0"/>
        <v>0</v>
      </c>
      <c r="G10" s="9" t="s">
        <v>7</v>
      </c>
    </row>
    <row r="11" spans="1:7" ht="99.75" x14ac:dyDescent="0.25">
      <c r="A11" s="4">
        <v>7</v>
      </c>
      <c r="B11" s="9" t="s">
        <v>60</v>
      </c>
      <c r="C11" s="5">
        <v>2</v>
      </c>
      <c r="D11" s="6" t="s">
        <v>10</v>
      </c>
      <c r="E11" s="7"/>
      <c r="F11" s="8">
        <f t="shared" si="0"/>
        <v>0</v>
      </c>
      <c r="G11" s="9" t="s">
        <v>7</v>
      </c>
    </row>
    <row r="12" spans="1:7" ht="57" x14ac:dyDescent="0.25">
      <c r="A12" s="4">
        <v>8</v>
      </c>
      <c r="B12" s="9" t="s">
        <v>61</v>
      </c>
      <c r="C12" s="5">
        <v>2</v>
      </c>
      <c r="D12" s="6" t="s">
        <v>10</v>
      </c>
      <c r="E12" s="7"/>
      <c r="F12" s="8">
        <f t="shared" si="0"/>
        <v>0</v>
      </c>
      <c r="G12" s="9" t="s">
        <v>7</v>
      </c>
    </row>
    <row r="13" spans="1:7" ht="114" x14ac:dyDescent="0.25">
      <c r="A13" s="4">
        <v>9</v>
      </c>
      <c r="B13" s="9" t="s">
        <v>62</v>
      </c>
      <c r="C13" s="5">
        <v>2</v>
      </c>
      <c r="D13" s="6" t="s">
        <v>10</v>
      </c>
      <c r="E13" s="7"/>
      <c r="F13" s="8">
        <f t="shared" si="0"/>
        <v>0</v>
      </c>
      <c r="G13" s="9" t="s">
        <v>7</v>
      </c>
    </row>
    <row r="14" spans="1:7" ht="85.5" x14ac:dyDescent="0.25">
      <c r="A14" s="4">
        <v>10</v>
      </c>
      <c r="B14" s="9" t="s">
        <v>63</v>
      </c>
      <c r="C14" s="5">
        <v>80</v>
      </c>
      <c r="D14" s="6" t="s">
        <v>8</v>
      </c>
      <c r="E14" s="7"/>
      <c r="F14" s="8">
        <f t="shared" si="0"/>
        <v>0</v>
      </c>
      <c r="G14" s="9" t="s">
        <v>7</v>
      </c>
    </row>
    <row r="15" spans="1:7" ht="71.25" x14ac:dyDescent="0.25">
      <c r="A15" s="4">
        <v>11</v>
      </c>
      <c r="B15" s="9" t="s">
        <v>64</v>
      </c>
      <c r="C15" s="5">
        <v>80</v>
      </c>
      <c r="D15" s="6" t="s">
        <v>8</v>
      </c>
      <c r="E15" s="7"/>
      <c r="F15" s="8">
        <f t="shared" si="0"/>
        <v>0</v>
      </c>
      <c r="G15" s="9" t="s">
        <v>7</v>
      </c>
    </row>
    <row r="16" spans="1:7" ht="71.25" x14ac:dyDescent="0.25">
      <c r="A16" s="4">
        <v>12</v>
      </c>
      <c r="B16" s="9" t="s">
        <v>65</v>
      </c>
      <c r="C16" s="5">
        <v>155</v>
      </c>
      <c r="D16" s="6" t="s">
        <v>8</v>
      </c>
      <c r="E16" s="7"/>
      <c r="F16" s="8">
        <f t="shared" si="0"/>
        <v>0</v>
      </c>
      <c r="G16" s="9" t="s">
        <v>7</v>
      </c>
    </row>
    <row r="17" spans="1:7" x14ac:dyDescent="0.25">
      <c r="A17" s="1"/>
      <c r="B17" s="1" t="s">
        <v>66</v>
      </c>
      <c r="C17" s="1"/>
      <c r="D17" s="1"/>
      <c r="E17" s="7"/>
      <c r="F17" s="8">
        <f t="shared" si="0"/>
        <v>0</v>
      </c>
      <c r="G17" s="3"/>
    </row>
    <row r="18" spans="1:7" ht="42.75" x14ac:dyDescent="0.25">
      <c r="A18" s="4">
        <v>1</v>
      </c>
      <c r="B18" s="9" t="s">
        <v>67</v>
      </c>
      <c r="C18" s="5">
        <v>1</v>
      </c>
      <c r="D18" s="6" t="s">
        <v>12</v>
      </c>
      <c r="E18" s="7"/>
      <c r="F18" s="8">
        <f t="shared" si="0"/>
        <v>0</v>
      </c>
      <c r="G18" s="9" t="s">
        <v>7</v>
      </c>
    </row>
    <row r="19" spans="1:7" ht="42.75" x14ac:dyDescent="0.25">
      <c r="A19" s="4">
        <v>2</v>
      </c>
      <c r="B19" s="9" t="s">
        <v>68</v>
      </c>
      <c r="C19" s="5">
        <v>3</v>
      </c>
      <c r="D19" s="6" t="s">
        <v>10</v>
      </c>
      <c r="E19" s="7"/>
      <c r="F19" s="8">
        <f t="shared" si="0"/>
        <v>0</v>
      </c>
      <c r="G19" s="9" t="s">
        <v>7</v>
      </c>
    </row>
    <row r="20" spans="1:7" ht="71.25" x14ac:dyDescent="0.25">
      <c r="A20" s="4">
        <v>3</v>
      </c>
      <c r="B20" s="9" t="s">
        <v>69</v>
      </c>
      <c r="C20" s="5">
        <v>24</v>
      </c>
      <c r="D20" s="6" t="s">
        <v>10</v>
      </c>
      <c r="E20" s="7"/>
      <c r="F20" s="8">
        <f t="shared" si="0"/>
        <v>0</v>
      </c>
      <c r="G20" s="9" t="s">
        <v>7</v>
      </c>
    </row>
    <row r="21" spans="1:7" ht="57" x14ac:dyDescent="0.25">
      <c r="A21" s="4">
        <v>4</v>
      </c>
      <c r="B21" s="9" t="s">
        <v>70</v>
      </c>
      <c r="C21" s="5">
        <v>3</v>
      </c>
      <c r="D21" s="6" t="s">
        <v>10</v>
      </c>
      <c r="E21" s="7"/>
      <c r="F21" s="8">
        <f t="shared" si="0"/>
        <v>0</v>
      </c>
      <c r="G21" s="9" t="s">
        <v>7</v>
      </c>
    </row>
    <row r="22" spans="1:7" ht="71.25" x14ac:dyDescent="0.25">
      <c r="A22" s="4">
        <v>5</v>
      </c>
      <c r="B22" s="9" t="s">
        <v>71</v>
      </c>
      <c r="C22" s="5">
        <v>3</v>
      </c>
      <c r="D22" s="6" t="s">
        <v>10</v>
      </c>
      <c r="E22" s="7"/>
      <c r="F22" s="8">
        <f t="shared" si="0"/>
        <v>0</v>
      </c>
      <c r="G22" s="9" t="s">
        <v>7</v>
      </c>
    </row>
    <row r="23" spans="1:7" x14ac:dyDescent="0.25">
      <c r="A23" s="36" t="s">
        <v>13</v>
      </c>
      <c r="B23" s="36"/>
      <c r="C23" s="36"/>
      <c r="D23" s="36"/>
      <c r="E23" s="36"/>
      <c r="F23" s="12">
        <f>SUM(F5:F16)</f>
        <v>0</v>
      </c>
      <c r="G23" s="9" t="s">
        <v>7</v>
      </c>
    </row>
    <row r="24" spans="1:7" x14ac:dyDescent="0.25">
      <c r="A24" s="36" t="s">
        <v>14</v>
      </c>
      <c r="B24" s="36"/>
      <c r="C24" s="37" t="s">
        <v>7</v>
      </c>
      <c r="D24" s="37"/>
      <c r="E24" s="37"/>
      <c r="F24" s="37"/>
      <c r="G24" s="37"/>
    </row>
  </sheetData>
  <mergeCells count="3">
    <mergeCell ref="A23:E23"/>
    <mergeCell ref="A24:B24"/>
    <mergeCell ref="C24:G24"/>
  </mergeCells>
  <dataValidations count="4">
    <dataValidation type="decimal" allowBlank="1" showInputMessage="1" showErrorMessage="1" errorTitle="Invaid Entry" error="Only Numeric Values are allowed. " promptTitle="Rate Entry" prompt="Please enter Basic Rate in Rupees for this item. " sqref="E5:E22" xr:uid="{00000000-0002-0000-0100-000000000000}">
      <formula1>0</formula1>
      <formula2>999999999999999</formula2>
    </dataValidation>
    <dataValidation allowBlank="1" showInputMessage="1" showErrorMessage="1" promptTitle="Units" prompt="Please enter Units in text" sqref="D5:D16 D18:D22" xr:uid="{00000000-0002-0000-0100-000001000000}"/>
    <dataValidation type="decimal" allowBlank="1" showInputMessage="1" showErrorMessage="1" errorTitle="Invalid Entry" error="Only Numeric Values are allowed. " promptTitle="Quantity" prompt="Please enter the Quantity for this item. " sqref="C5:C16 C18:C22" xr:uid="{00000000-0002-0000-0100-000002000000}">
      <formula1>0</formula1>
      <formula2>999999999999999</formula2>
    </dataValidation>
    <dataValidation type="decimal" allowBlank="1" showInputMessage="1" showErrorMessage="1" errorTitle="Invalid Entry" error="Only Numeric Values are allowed. " sqref="A5:A16 A18:A24" xr:uid="{00000000-0002-0000-0100-000003000000}">
      <formula1>0</formula1>
      <formula2>999999999999999</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7"/>
  <sheetViews>
    <sheetView zoomScale="70" zoomScaleNormal="70" workbookViewId="0">
      <selection activeCell="A4" sqref="A4:XFD65"/>
    </sheetView>
  </sheetViews>
  <sheetFormatPr defaultRowHeight="15" x14ac:dyDescent="0.25"/>
  <cols>
    <col min="2" max="2" width="93.7109375" customWidth="1"/>
    <col min="3" max="3" width="14.140625" customWidth="1"/>
    <col min="5" max="5" width="23.28515625" customWidth="1"/>
    <col min="6" max="6" width="15.140625" customWidth="1"/>
    <col min="7" max="7" width="13" customWidth="1"/>
  </cols>
  <sheetData>
    <row r="1" spans="1:7" x14ac:dyDescent="0.25">
      <c r="A1" s="11" t="s">
        <v>73</v>
      </c>
      <c r="B1" s="11"/>
      <c r="C1" s="11"/>
      <c r="D1" s="11"/>
      <c r="E1" s="11"/>
      <c r="F1" s="11"/>
      <c r="G1" s="11"/>
    </row>
    <row r="3" spans="1:7" ht="90" x14ac:dyDescent="0.25">
      <c r="A3" s="1" t="s">
        <v>0</v>
      </c>
      <c r="B3" s="1" t="s">
        <v>1</v>
      </c>
      <c r="C3" s="1" t="s">
        <v>2</v>
      </c>
      <c r="D3" s="1" t="s">
        <v>3</v>
      </c>
      <c r="E3" s="2" t="s">
        <v>4</v>
      </c>
      <c r="F3" s="3" t="s">
        <v>5</v>
      </c>
      <c r="G3" s="3" t="s">
        <v>6</v>
      </c>
    </row>
    <row r="4" spans="1:7" x14ac:dyDescent="0.25">
      <c r="A4" s="1"/>
      <c r="B4" s="1" t="s">
        <v>74</v>
      </c>
      <c r="C4" s="1"/>
      <c r="D4" s="1"/>
      <c r="E4" s="2"/>
      <c r="F4" s="10"/>
      <c r="G4" s="3"/>
    </row>
    <row r="5" spans="1:7" ht="256.5" x14ac:dyDescent="0.25">
      <c r="A5" s="4">
        <v>1</v>
      </c>
      <c r="B5" s="9" t="s">
        <v>75</v>
      </c>
      <c r="C5" s="5">
        <v>2</v>
      </c>
      <c r="D5" s="6" t="s">
        <v>10</v>
      </c>
      <c r="E5" s="7"/>
      <c r="F5" s="8">
        <f>E5*C5</f>
        <v>0</v>
      </c>
      <c r="G5" s="9" t="s">
        <v>7</v>
      </c>
    </row>
    <row r="6" spans="1:7" ht="42.75" x14ac:dyDescent="0.25">
      <c r="A6" s="4">
        <v>2</v>
      </c>
      <c r="B6" s="9" t="s">
        <v>76</v>
      </c>
      <c r="C6" s="5">
        <v>2</v>
      </c>
      <c r="D6" s="6" t="s">
        <v>10</v>
      </c>
      <c r="E6" s="7"/>
      <c r="F6" s="8">
        <f t="shared" ref="F6:F65" si="0">E6*C6</f>
        <v>0</v>
      </c>
      <c r="G6" s="9" t="s">
        <v>7</v>
      </c>
    </row>
    <row r="7" spans="1:7" ht="114" x14ac:dyDescent="0.25">
      <c r="A7" s="4">
        <v>3</v>
      </c>
      <c r="B7" s="9" t="s">
        <v>77</v>
      </c>
      <c r="C7" s="5">
        <v>35</v>
      </c>
      <c r="D7" s="6" t="s">
        <v>78</v>
      </c>
      <c r="E7" s="7"/>
      <c r="F7" s="8">
        <f t="shared" si="0"/>
        <v>0</v>
      </c>
      <c r="G7" s="9" t="s">
        <v>7</v>
      </c>
    </row>
    <row r="8" spans="1:7" ht="28.5" x14ac:dyDescent="0.25">
      <c r="A8" s="4">
        <v>4</v>
      </c>
      <c r="B8" s="9" t="s">
        <v>79</v>
      </c>
      <c r="C8" s="5">
        <v>2</v>
      </c>
      <c r="D8" s="6" t="s">
        <v>10</v>
      </c>
      <c r="E8" s="7"/>
      <c r="F8" s="8">
        <f t="shared" si="0"/>
        <v>0</v>
      </c>
      <c r="G8" s="9" t="s">
        <v>7</v>
      </c>
    </row>
    <row r="9" spans="1:7" ht="42.75" x14ac:dyDescent="0.25">
      <c r="A9" s="4">
        <v>5</v>
      </c>
      <c r="B9" s="9" t="s">
        <v>80</v>
      </c>
      <c r="C9" s="5">
        <v>2</v>
      </c>
      <c r="D9" s="6" t="s">
        <v>10</v>
      </c>
      <c r="E9" s="7"/>
      <c r="F9" s="8">
        <f t="shared" si="0"/>
        <v>0</v>
      </c>
      <c r="G9" s="9" t="s">
        <v>7</v>
      </c>
    </row>
    <row r="10" spans="1:7" x14ac:dyDescent="0.25">
      <c r="A10" s="1"/>
      <c r="B10" s="1" t="s">
        <v>81</v>
      </c>
      <c r="C10" s="1"/>
      <c r="D10" s="1"/>
      <c r="E10" s="7"/>
      <c r="F10" s="8">
        <f t="shared" si="0"/>
        <v>0</v>
      </c>
      <c r="G10" s="3"/>
    </row>
    <row r="11" spans="1:7" ht="114" x14ac:dyDescent="0.25">
      <c r="A11" s="4">
        <v>1</v>
      </c>
      <c r="B11" s="9" t="s">
        <v>82</v>
      </c>
      <c r="C11" s="5">
        <v>3</v>
      </c>
      <c r="D11" s="6" t="s">
        <v>10</v>
      </c>
      <c r="E11" s="7"/>
      <c r="F11" s="8">
        <f t="shared" si="0"/>
        <v>0</v>
      </c>
      <c r="G11" s="9" t="s">
        <v>7</v>
      </c>
    </row>
    <row r="12" spans="1:7" ht="28.5" x14ac:dyDescent="0.25">
      <c r="A12" s="4">
        <v>2</v>
      </c>
      <c r="B12" s="9" t="s">
        <v>83</v>
      </c>
      <c r="C12" s="5">
        <v>4</v>
      </c>
      <c r="D12" s="6" t="s">
        <v>10</v>
      </c>
      <c r="E12" s="7"/>
      <c r="F12" s="8">
        <f t="shared" si="0"/>
        <v>0</v>
      </c>
      <c r="G12" s="9" t="s">
        <v>7</v>
      </c>
    </row>
    <row r="13" spans="1:7" ht="28.5" x14ac:dyDescent="0.25">
      <c r="A13" s="4">
        <v>3</v>
      </c>
      <c r="B13" s="9" t="s">
        <v>84</v>
      </c>
      <c r="C13" s="5">
        <v>5</v>
      </c>
      <c r="D13" s="6" t="s">
        <v>10</v>
      </c>
      <c r="E13" s="7"/>
      <c r="F13" s="8">
        <f t="shared" si="0"/>
        <v>0</v>
      </c>
      <c r="G13" s="9" t="s">
        <v>7</v>
      </c>
    </row>
    <row r="14" spans="1:7" ht="28.5" x14ac:dyDescent="0.25">
      <c r="A14" s="4">
        <v>4</v>
      </c>
      <c r="B14" s="9" t="s">
        <v>85</v>
      </c>
      <c r="C14" s="5">
        <v>3</v>
      </c>
      <c r="D14" s="6" t="s">
        <v>10</v>
      </c>
      <c r="E14" s="7"/>
      <c r="F14" s="8">
        <f t="shared" si="0"/>
        <v>0</v>
      </c>
      <c r="G14" s="9" t="s">
        <v>7</v>
      </c>
    </row>
    <row r="15" spans="1:7" ht="28.5" x14ac:dyDescent="0.25">
      <c r="A15" s="4">
        <v>5</v>
      </c>
      <c r="B15" s="9" t="s">
        <v>86</v>
      </c>
      <c r="C15" s="5">
        <v>1</v>
      </c>
      <c r="D15" s="6" t="s">
        <v>10</v>
      </c>
      <c r="E15" s="7"/>
      <c r="F15" s="8">
        <f t="shared" si="0"/>
        <v>0</v>
      </c>
      <c r="G15" s="9" t="s">
        <v>7</v>
      </c>
    </row>
    <row r="16" spans="1:7" ht="28.5" x14ac:dyDescent="0.25">
      <c r="A16" s="4">
        <v>6</v>
      </c>
      <c r="B16" s="9" t="s">
        <v>87</v>
      </c>
      <c r="C16" s="5">
        <v>2</v>
      </c>
      <c r="D16" s="6" t="s">
        <v>10</v>
      </c>
      <c r="E16" s="7"/>
      <c r="F16" s="8">
        <f t="shared" si="0"/>
        <v>0</v>
      </c>
      <c r="G16" s="9" t="s">
        <v>7</v>
      </c>
    </row>
    <row r="17" spans="1:7" ht="28.5" x14ac:dyDescent="0.25">
      <c r="A17" s="4">
        <v>7</v>
      </c>
      <c r="B17" s="9" t="s">
        <v>88</v>
      </c>
      <c r="C17" s="5">
        <v>4</v>
      </c>
      <c r="D17" s="6" t="s">
        <v>10</v>
      </c>
      <c r="E17" s="7"/>
      <c r="F17" s="8">
        <f t="shared" si="0"/>
        <v>0</v>
      </c>
      <c r="G17" s="9" t="s">
        <v>7</v>
      </c>
    </row>
    <row r="18" spans="1:7" ht="28.5" x14ac:dyDescent="0.25">
      <c r="A18" s="4">
        <v>8</v>
      </c>
      <c r="B18" s="9" t="s">
        <v>89</v>
      </c>
      <c r="C18" s="5">
        <v>5</v>
      </c>
      <c r="D18" s="6" t="s">
        <v>10</v>
      </c>
      <c r="E18" s="7"/>
      <c r="F18" s="8">
        <f t="shared" si="0"/>
        <v>0</v>
      </c>
      <c r="G18" s="9" t="s">
        <v>7</v>
      </c>
    </row>
    <row r="19" spans="1:7" ht="28.5" x14ac:dyDescent="0.25">
      <c r="A19" s="4">
        <v>9</v>
      </c>
      <c r="B19" s="9" t="s">
        <v>90</v>
      </c>
      <c r="C19" s="5">
        <v>2</v>
      </c>
      <c r="D19" s="6" t="s">
        <v>10</v>
      </c>
      <c r="E19" s="7"/>
      <c r="F19" s="8">
        <f t="shared" si="0"/>
        <v>0</v>
      </c>
      <c r="G19" s="9" t="s">
        <v>7</v>
      </c>
    </row>
    <row r="20" spans="1:7" ht="28.5" x14ac:dyDescent="0.25">
      <c r="A20" s="4">
        <v>10</v>
      </c>
      <c r="B20" s="9" t="s">
        <v>91</v>
      </c>
      <c r="C20" s="5">
        <v>1</v>
      </c>
      <c r="D20" s="6" t="s">
        <v>10</v>
      </c>
      <c r="E20" s="7"/>
      <c r="F20" s="8">
        <f t="shared" si="0"/>
        <v>0</v>
      </c>
      <c r="G20" s="9" t="s">
        <v>7</v>
      </c>
    </row>
    <row r="21" spans="1:7" ht="28.5" x14ac:dyDescent="0.25">
      <c r="A21" s="4">
        <v>11</v>
      </c>
      <c r="B21" s="9" t="s">
        <v>92</v>
      </c>
      <c r="C21" s="5">
        <v>4</v>
      </c>
      <c r="D21" s="6" t="s">
        <v>10</v>
      </c>
      <c r="E21" s="7"/>
      <c r="F21" s="8">
        <f t="shared" si="0"/>
        <v>0</v>
      </c>
      <c r="G21" s="9" t="s">
        <v>7</v>
      </c>
    </row>
    <row r="22" spans="1:7" ht="28.5" x14ac:dyDescent="0.25">
      <c r="A22" s="4">
        <v>12</v>
      </c>
      <c r="B22" s="9" t="s">
        <v>93</v>
      </c>
      <c r="C22" s="5">
        <v>30</v>
      </c>
      <c r="D22" s="6" t="s">
        <v>10</v>
      </c>
      <c r="E22" s="7"/>
      <c r="F22" s="8">
        <f t="shared" si="0"/>
        <v>0</v>
      </c>
      <c r="G22" s="9" t="s">
        <v>7</v>
      </c>
    </row>
    <row r="23" spans="1:7" ht="28.5" x14ac:dyDescent="0.25">
      <c r="A23" s="4">
        <v>13</v>
      </c>
      <c r="B23" s="9" t="s">
        <v>94</v>
      </c>
      <c r="C23" s="5">
        <v>6</v>
      </c>
      <c r="D23" s="6" t="s">
        <v>10</v>
      </c>
      <c r="E23" s="7"/>
      <c r="F23" s="8">
        <f t="shared" si="0"/>
        <v>0</v>
      </c>
      <c r="G23" s="9" t="s">
        <v>7</v>
      </c>
    </row>
    <row r="24" spans="1:7" ht="28.5" x14ac:dyDescent="0.25">
      <c r="A24" s="4">
        <v>14</v>
      </c>
      <c r="B24" s="9" t="s">
        <v>95</v>
      </c>
      <c r="C24" s="5">
        <v>500</v>
      </c>
      <c r="D24" s="6" t="s">
        <v>78</v>
      </c>
      <c r="E24" s="7"/>
      <c r="F24" s="8">
        <f t="shared" si="0"/>
        <v>0</v>
      </c>
      <c r="G24" s="9" t="s">
        <v>7</v>
      </c>
    </row>
    <row r="25" spans="1:7" ht="57" x14ac:dyDescent="0.25">
      <c r="A25" s="4">
        <v>15</v>
      </c>
      <c r="B25" s="9" t="s">
        <v>96</v>
      </c>
      <c r="C25" s="5">
        <v>150</v>
      </c>
      <c r="D25" s="6" t="s">
        <v>78</v>
      </c>
      <c r="E25" s="7"/>
      <c r="F25" s="8">
        <f t="shared" si="0"/>
        <v>0</v>
      </c>
      <c r="G25" s="9" t="s">
        <v>7</v>
      </c>
    </row>
    <row r="26" spans="1:7" ht="57" x14ac:dyDescent="0.25">
      <c r="A26" s="4">
        <v>16</v>
      </c>
      <c r="B26" s="9" t="s">
        <v>97</v>
      </c>
      <c r="C26" s="5">
        <v>240</v>
      </c>
      <c r="D26" s="6" t="s">
        <v>78</v>
      </c>
      <c r="E26" s="7"/>
      <c r="F26" s="8">
        <f t="shared" si="0"/>
        <v>0</v>
      </c>
      <c r="G26" s="9" t="s">
        <v>7</v>
      </c>
    </row>
    <row r="27" spans="1:7" ht="114" x14ac:dyDescent="0.25">
      <c r="A27" s="4">
        <v>17</v>
      </c>
      <c r="B27" s="9" t="s">
        <v>98</v>
      </c>
      <c r="C27" s="5">
        <v>390</v>
      </c>
      <c r="D27" s="6" t="s">
        <v>78</v>
      </c>
      <c r="E27" s="7"/>
      <c r="F27" s="8">
        <f t="shared" si="0"/>
        <v>0</v>
      </c>
      <c r="G27" s="9" t="s">
        <v>7</v>
      </c>
    </row>
    <row r="28" spans="1:7" x14ac:dyDescent="0.25">
      <c r="A28" s="1"/>
      <c r="B28" s="1" t="s">
        <v>99</v>
      </c>
      <c r="C28" s="1"/>
      <c r="D28" s="1"/>
      <c r="E28" s="7"/>
      <c r="F28" s="8">
        <f t="shared" si="0"/>
        <v>0</v>
      </c>
      <c r="G28" s="3"/>
    </row>
    <row r="29" spans="1:7" ht="99.75" x14ac:dyDescent="0.25">
      <c r="A29" s="4">
        <v>1</v>
      </c>
      <c r="B29" s="9" t="s">
        <v>100</v>
      </c>
      <c r="C29" s="5">
        <v>3</v>
      </c>
      <c r="D29" s="6" t="s">
        <v>10</v>
      </c>
      <c r="E29" s="7"/>
      <c r="F29" s="8">
        <f t="shared" si="0"/>
        <v>0</v>
      </c>
      <c r="G29" s="9" t="s">
        <v>7</v>
      </c>
    </row>
    <row r="30" spans="1:7" ht="99.75" x14ac:dyDescent="0.25">
      <c r="A30" s="4">
        <v>2</v>
      </c>
      <c r="B30" s="9" t="s">
        <v>101</v>
      </c>
      <c r="C30" s="5">
        <v>1</v>
      </c>
      <c r="D30" s="6" t="s">
        <v>10</v>
      </c>
      <c r="E30" s="7"/>
      <c r="F30" s="8">
        <f t="shared" si="0"/>
        <v>0</v>
      </c>
      <c r="G30" s="9" t="s">
        <v>7</v>
      </c>
    </row>
    <row r="31" spans="1:7" ht="99.75" x14ac:dyDescent="0.25">
      <c r="A31" s="4">
        <v>3</v>
      </c>
      <c r="B31" s="9" t="s">
        <v>102</v>
      </c>
      <c r="C31" s="5">
        <v>5</v>
      </c>
      <c r="D31" s="6" t="s">
        <v>10</v>
      </c>
      <c r="E31" s="7"/>
      <c r="F31" s="8">
        <f t="shared" si="0"/>
        <v>0</v>
      </c>
      <c r="G31" s="9" t="s">
        <v>7</v>
      </c>
    </row>
    <row r="32" spans="1:7" ht="99.75" x14ac:dyDescent="0.25">
      <c r="A32" s="4">
        <v>4</v>
      </c>
      <c r="B32" s="9" t="s">
        <v>103</v>
      </c>
      <c r="C32" s="5">
        <v>1</v>
      </c>
      <c r="D32" s="6" t="s">
        <v>10</v>
      </c>
      <c r="E32" s="7"/>
      <c r="F32" s="8">
        <f t="shared" si="0"/>
        <v>0</v>
      </c>
      <c r="G32" s="9" t="s">
        <v>7</v>
      </c>
    </row>
    <row r="33" spans="1:7" ht="99.75" x14ac:dyDescent="0.25">
      <c r="A33" s="4">
        <v>5</v>
      </c>
      <c r="B33" s="9" t="s">
        <v>104</v>
      </c>
      <c r="C33" s="5">
        <v>1</v>
      </c>
      <c r="D33" s="6" t="s">
        <v>10</v>
      </c>
      <c r="E33" s="7"/>
      <c r="F33" s="8">
        <f t="shared" si="0"/>
        <v>0</v>
      </c>
      <c r="G33" s="9" t="s">
        <v>7</v>
      </c>
    </row>
    <row r="34" spans="1:7" ht="99.75" x14ac:dyDescent="0.25">
      <c r="A34" s="4">
        <v>6</v>
      </c>
      <c r="B34" s="9" t="s">
        <v>105</v>
      </c>
      <c r="C34" s="5">
        <v>1</v>
      </c>
      <c r="D34" s="6" t="s">
        <v>10</v>
      </c>
      <c r="E34" s="7"/>
      <c r="F34" s="8">
        <f t="shared" si="0"/>
        <v>0</v>
      </c>
      <c r="G34" s="9" t="s">
        <v>7</v>
      </c>
    </row>
    <row r="35" spans="1:7" ht="99.75" x14ac:dyDescent="0.25">
      <c r="A35" s="4">
        <v>7</v>
      </c>
      <c r="B35" s="9" t="s">
        <v>106</v>
      </c>
      <c r="C35" s="5">
        <v>1</v>
      </c>
      <c r="D35" s="6" t="s">
        <v>10</v>
      </c>
      <c r="E35" s="7"/>
      <c r="F35" s="8">
        <f t="shared" si="0"/>
        <v>0</v>
      </c>
      <c r="G35" s="9" t="s">
        <v>7</v>
      </c>
    </row>
    <row r="36" spans="1:7" ht="99.75" x14ac:dyDescent="0.25">
      <c r="A36" s="4">
        <v>8</v>
      </c>
      <c r="B36" s="9" t="s">
        <v>107</v>
      </c>
      <c r="C36" s="5">
        <v>2</v>
      </c>
      <c r="D36" s="6" t="s">
        <v>10</v>
      </c>
      <c r="E36" s="7"/>
      <c r="F36" s="8">
        <f t="shared" si="0"/>
        <v>0</v>
      </c>
      <c r="G36" s="9" t="s">
        <v>7</v>
      </c>
    </row>
    <row r="37" spans="1:7" ht="99.75" x14ac:dyDescent="0.25">
      <c r="A37" s="4">
        <v>9</v>
      </c>
      <c r="B37" s="9" t="s">
        <v>108</v>
      </c>
      <c r="C37" s="5">
        <v>4</v>
      </c>
      <c r="D37" s="6" t="s">
        <v>10</v>
      </c>
      <c r="E37" s="7"/>
      <c r="F37" s="8">
        <f t="shared" si="0"/>
        <v>0</v>
      </c>
      <c r="G37" s="9" t="s">
        <v>7</v>
      </c>
    </row>
    <row r="38" spans="1:7" ht="99.75" x14ac:dyDescent="0.25">
      <c r="A38" s="4">
        <v>10</v>
      </c>
      <c r="B38" s="9" t="s">
        <v>109</v>
      </c>
      <c r="C38" s="5">
        <v>3</v>
      </c>
      <c r="D38" s="6" t="s">
        <v>10</v>
      </c>
      <c r="E38" s="7"/>
      <c r="F38" s="8">
        <f t="shared" si="0"/>
        <v>0</v>
      </c>
      <c r="G38" s="9" t="s">
        <v>7</v>
      </c>
    </row>
    <row r="39" spans="1:7" ht="99.75" x14ac:dyDescent="0.25">
      <c r="A39" s="4">
        <v>11</v>
      </c>
      <c r="B39" s="9" t="s">
        <v>110</v>
      </c>
      <c r="C39" s="5">
        <v>1</v>
      </c>
      <c r="D39" s="6" t="s">
        <v>10</v>
      </c>
      <c r="E39" s="7"/>
      <c r="F39" s="8">
        <f t="shared" si="0"/>
        <v>0</v>
      </c>
      <c r="G39" s="9" t="s">
        <v>7</v>
      </c>
    </row>
    <row r="40" spans="1:7" ht="99.75" x14ac:dyDescent="0.25">
      <c r="A40" s="4">
        <v>12</v>
      </c>
      <c r="B40" s="9" t="s">
        <v>111</v>
      </c>
      <c r="C40" s="5">
        <v>1</v>
      </c>
      <c r="D40" s="6" t="s">
        <v>10</v>
      </c>
      <c r="E40" s="7"/>
      <c r="F40" s="8">
        <f t="shared" si="0"/>
        <v>0</v>
      </c>
      <c r="G40" s="9" t="s">
        <v>7</v>
      </c>
    </row>
    <row r="41" spans="1:7" ht="71.25" x14ac:dyDescent="0.25">
      <c r="A41" s="4">
        <v>13</v>
      </c>
      <c r="B41" s="9" t="s">
        <v>112</v>
      </c>
      <c r="C41" s="5">
        <v>1</v>
      </c>
      <c r="D41" s="6" t="s">
        <v>10</v>
      </c>
      <c r="E41" s="7"/>
      <c r="F41" s="8">
        <f t="shared" si="0"/>
        <v>0</v>
      </c>
      <c r="G41" s="9" t="s">
        <v>7</v>
      </c>
    </row>
    <row r="42" spans="1:7" ht="99.75" x14ac:dyDescent="0.25">
      <c r="A42" s="4">
        <v>14</v>
      </c>
      <c r="B42" s="9" t="s">
        <v>113</v>
      </c>
      <c r="C42" s="5">
        <v>1</v>
      </c>
      <c r="D42" s="6" t="s">
        <v>10</v>
      </c>
      <c r="E42" s="7"/>
      <c r="F42" s="8">
        <f t="shared" si="0"/>
        <v>0</v>
      </c>
      <c r="G42" s="9" t="s">
        <v>7</v>
      </c>
    </row>
    <row r="43" spans="1:7" ht="71.25" x14ac:dyDescent="0.25">
      <c r="A43" s="4">
        <v>15</v>
      </c>
      <c r="B43" s="9" t="s">
        <v>114</v>
      </c>
      <c r="C43" s="5">
        <v>1</v>
      </c>
      <c r="D43" s="6" t="s">
        <v>10</v>
      </c>
      <c r="E43" s="7"/>
      <c r="F43" s="8">
        <f t="shared" si="0"/>
        <v>0</v>
      </c>
      <c r="G43" s="9" t="s">
        <v>7</v>
      </c>
    </row>
    <row r="44" spans="1:7" ht="71.25" x14ac:dyDescent="0.25">
      <c r="A44" s="4">
        <v>16</v>
      </c>
      <c r="B44" s="9" t="s">
        <v>115</v>
      </c>
      <c r="C44" s="5">
        <v>1</v>
      </c>
      <c r="D44" s="6" t="s">
        <v>10</v>
      </c>
      <c r="E44" s="7"/>
      <c r="F44" s="8">
        <f t="shared" si="0"/>
        <v>0</v>
      </c>
      <c r="G44" s="9" t="s">
        <v>7</v>
      </c>
    </row>
    <row r="45" spans="1:7" ht="71.25" x14ac:dyDescent="0.25">
      <c r="A45" s="4">
        <v>17</v>
      </c>
      <c r="B45" s="9" t="s">
        <v>116</v>
      </c>
      <c r="C45" s="5">
        <v>1</v>
      </c>
      <c r="D45" s="6" t="s">
        <v>10</v>
      </c>
      <c r="E45" s="7"/>
      <c r="F45" s="8">
        <f t="shared" si="0"/>
        <v>0</v>
      </c>
      <c r="G45" s="9" t="s">
        <v>7</v>
      </c>
    </row>
    <row r="46" spans="1:7" ht="71.25" x14ac:dyDescent="0.25">
      <c r="A46" s="4">
        <v>18</v>
      </c>
      <c r="B46" s="9" t="s">
        <v>117</v>
      </c>
      <c r="C46" s="5">
        <v>2</v>
      </c>
      <c r="D46" s="6" t="s">
        <v>10</v>
      </c>
      <c r="E46" s="7"/>
      <c r="F46" s="8">
        <f t="shared" si="0"/>
        <v>0</v>
      </c>
      <c r="G46" s="9" t="s">
        <v>7</v>
      </c>
    </row>
    <row r="47" spans="1:7" ht="28.5" x14ac:dyDescent="0.25">
      <c r="A47" s="4">
        <v>19</v>
      </c>
      <c r="B47" s="9" t="s">
        <v>118</v>
      </c>
      <c r="C47" s="5">
        <v>60</v>
      </c>
      <c r="D47" s="6" t="s">
        <v>78</v>
      </c>
      <c r="E47" s="7"/>
      <c r="F47" s="8">
        <f t="shared" si="0"/>
        <v>0</v>
      </c>
      <c r="G47" s="9" t="s">
        <v>7</v>
      </c>
    </row>
    <row r="48" spans="1:7" ht="85.5" x14ac:dyDescent="0.25">
      <c r="A48" s="4">
        <v>20</v>
      </c>
      <c r="B48" s="9" t="s">
        <v>119</v>
      </c>
      <c r="C48" s="5">
        <v>40</v>
      </c>
      <c r="D48" s="6" t="s">
        <v>8</v>
      </c>
      <c r="E48" s="7"/>
      <c r="F48" s="8">
        <f t="shared" si="0"/>
        <v>0</v>
      </c>
      <c r="G48" s="9" t="s">
        <v>7</v>
      </c>
    </row>
    <row r="49" spans="1:7" ht="85.5" x14ac:dyDescent="0.25">
      <c r="A49" s="4">
        <v>21</v>
      </c>
      <c r="B49" s="9" t="s">
        <v>120</v>
      </c>
      <c r="C49" s="5">
        <v>70</v>
      </c>
      <c r="D49" s="6" t="s">
        <v>8</v>
      </c>
      <c r="E49" s="7"/>
      <c r="F49" s="8">
        <f t="shared" si="0"/>
        <v>0</v>
      </c>
      <c r="G49" s="9" t="s">
        <v>7</v>
      </c>
    </row>
    <row r="50" spans="1:7" ht="85.5" x14ac:dyDescent="0.25">
      <c r="A50" s="4">
        <v>22</v>
      </c>
      <c r="B50" s="9" t="s">
        <v>121</v>
      </c>
      <c r="C50" s="5">
        <v>520</v>
      </c>
      <c r="D50" s="6" t="s">
        <v>8</v>
      </c>
      <c r="E50" s="7"/>
      <c r="F50" s="8">
        <f t="shared" si="0"/>
        <v>0</v>
      </c>
      <c r="G50" s="9" t="s">
        <v>7</v>
      </c>
    </row>
    <row r="51" spans="1:7" ht="57" x14ac:dyDescent="0.25">
      <c r="A51" s="4">
        <v>23</v>
      </c>
      <c r="B51" s="9" t="s">
        <v>122</v>
      </c>
      <c r="C51" s="5">
        <v>20</v>
      </c>
      <c r="D51" s="6" t="s">
        <v>8</v>
      </c>
      <c r="E51" s="7"/>
      <c r="F51" s="8">
        <f t="shared" si="0"/>
        <v>0</v>
      </c>
      <c r="G51" s="9" t="s">
        <v>7</v>
      </c>
    </row>
    <row r="52" spans="1:7" ht="57" x14ac:dyDescent="0.25">
      <c r="A52" s="4">
        <v>24</v>
      </c>
      <c r="B52" s="9" t="s">
        <v>123</v>
      </c>
      <c r="C52" s="5">
        <v>85</v>
      </c>
      <c r="D52" s="6" t="s">
        <v>8</v>
      </c>
      <c r="E52" s="7"/>
      <c r="F52" s="8">
        <f t="shared" si="0"/>
        <v>0</v>
      </c>
      <c r="G52" s="9" t="s">
        <v>7</v>
      </c>
    </row>
    <row r="53" spans="1:7" ht="28.5" x14ac:dyDescent="0.25">
      <c r="A53" s="4">
        <v>25</v>
      </c>
      <c r="B53" s="9" t="s">
        <v>124</v>
      </c>
      <c r="C53" s="5">
        <v>16</v>
      </c>
      <c r="D53" s="6" t="s">
        <v>10</v>
      </c>
      <c r="E53" s="7"/>
      <c r="F53" s="8">
        <f t="shared" si="0"/>
        <v>0</v>
      </c>
      <c r="G53" s="9" t="s">
        <v>7</v>
      </c>
    </row>
    <row r="54" spans="1:7" x14ac:dyDescent="0.25">
      <c r="A54" s="1"/>
      <c r="B54" s="1" t="s">
        <v>125</v>
      </c>
      <c r="C54" s="1"/>
      <c r="D54" s="1"/>
      <c r="E54" s="7"/>
      <c r="F54" s="8">
        <f t="shared" si="0"/>
        <v>0</v>
      </c>
      <c r="G54" s="3"/>
    </row>
    <row r="55" spans="1:7" ht="42.75" x14ac:dyDescent="0.25">
      <c r="A55" s="4">
        <v>1</v>
      </c>
      <c r="B55" s="9" t="s">
        <v>126</v>
      </c>
      <c r="C55" s="5">
        <v>40</v>
      </c>
      <c r="D55" s="6" t="s">
        <v>8</v>
      </c>
      <c r="E55" s="7"/>
      <c r="F55" s="8">
        <f t="shared" si="0"/>
        <v>0</v>
      </c>
      <c r="G55" s="9" t="s">
        <v>7</v>
      </c>
    </row>
    <row r="56" spans="1:7" ht="42.75" x14ac:dyDescent="0.25">
      <c r="A56" s="4">
        <v>2</v>
      </c>
      <c r="B56" s="9" t="s">
        <v>127</v>
      </c>
      <c r="C56" s="5">
        <v>17</v>
      </c>
      <c r="D56" s="6" t="s">
        <v>8</v>
      </c>
      <c r="E56" s="7"/>
      <c r="F56" s="8">
        <f t="shared" si="0"/>
        <v>0</v>
      </c>
      <c r="G56" s="9" t="s">
        <v>7</v>
      </c>
    </row>
    <row r="57" spans="1:7" ht="42.75" x14ac:dyDescent="0.25">
      <c r="A57" s="4">
        <v>3</v>
      </c>
      <c r="B57" s="9" t="s">
        <v>128</v>
      </c>
      <c r="C57" s="5">
        <v>7</v>
      </c>
      <c r="D57" s="6" t="s">
        <v>8</v>
      </c>
      <c r="E57" s="7"/>
      <c r="F57" s="8">
        <f t="shared" si="0"/>
        <v>0</v>
      </c>
      <c r="G57" s="9" t="s">
        <v>7</v>
      </c>
    </row>
    <row r="58" spans="1:7" ht="99.75" x14ac:dyDescent="0.25">
      <c r="A58" s="4">
        <v>4</v>
      </c>
      <c r="B58" s="9" t="s">
        <v>129</v>
      </c>
      <c r="C58" s="5">
        <v>2</v>
      </c>
      <c r="D58" s="6" t="s">
        <v>10</v>
      </c>
      <c r="E58" s="7"/>
      <c r="F58" s="8">
        <f t="shared" si="0"/>
        <v>0</v>
      </c>
      <c r="G58" s="9" t="s">
        <v>7</v>
      </c>
    </row>
    <row r="59" spans="1:7" ht="42.75" x14ac:dyDescent="0.25">
      <c r="A59" s="4">
        <v>5</v>
      </c>
      <c r="B59" s="9" t="s">
        <v>130</v>
      </c>
      <c r="C59" s="5">
        <v>70</v>
      </c>
      <c r="D59" s="6" t="s">
        <v>10</v>
      </c>
      <c r="E59" s="7"/>
      <c r="F59" s="8">
        <f t="shared" si="0"/>
        <v>0</v>
      </c>
      <c r="G59" s="9" t="s">
        <v>7</v>
      </c>
    </row>
    <row r="60" spans="1:7" ht="28.5" x14ac:dyDescent="0.25">
      <c r="A60" s="4">
        <v>6</v>
      </c>
      <c r="B60" s="9" t="s">
        <v>131</v>
      </c>
      <c r="C60" s="5">
        <v>8</v>
      </c>
      <c r="D60" s="6" t="s">
        <v>8</v>
      </c>
      <c r="E60" s="7"/>
      <c r="F60" s="8">
        <f t="shared" si="0"/>
        <v>0</v>
      </c>
      <c r="G60" s="9" t="s">
        <v>7</v>
      </c>
    </row>
    <row r="61" spans="1:7" ht="42.75" x14ac:dyDescent="0.25">
      <c r="A61" s="4">
        <v>7</v>
      </c>
      <c r="B61" s="9" t="s">
        <v>132</v>
      </c>
      <c r="C61" s="5">
        <v>6</v>
      </c>
      <c r="D61" s="6" t="s">
        <v>8</v>
      </c>
      <c r="E61" s="7"/>
      <c r="F61" s="8">
        <f t="shared" si="0"/>
        <v>0</v>
      </c>
      <c r="G61" s="9" t="s">
        <v>7</v>
      </c>
    </row>
    <row r="62" spans="1:7" ht="28.5" x14ac:dyDescent="0.25">
      <c r="A62" s="4">
        <v>8</v>
      </c>
      <c r="B62" s="9" t="s">
        <v>133</v>
      </c>
      <c r="C62" s="5">
        <v>40</v>
      </c>
      <c r="D62" s="6" t="s">
        <v>8</v>
      </c>
      <c r="E62" s="7"/>
      <c r="F62" s="8">
        <f t="shared" si="0"/>
        <v>0</v>
      </c>
      <c r="G62" s="9" t="s">
        <v>7</v>
      </c>
    </row>
    <row r="63" spans="1:7" x14ac:dyDescent="0.25">
      <c r="A63" s="1"/>
      <c r="B63" s="1" t="s">
        <v>134</v>
      </c>
      <c r="C63" s="1"/>
      <c r="D63" s="1"/>
      <c r="E63" s="7"/>
      <c r="F63" s="8">
        <f t="shared" si="0"/>
        <v>0</v>
      </c>
      <c r="G63" s="3"/>
    </row>
    <row r="64" spans="1:7" ht="42.75" x14ac:dyDescent="0.25">
      <c r="A64" s="4">
        <v>1</v>
      </c>
      <c r="B64" s="9" t="s">
        <v>135</v>
      </c>
      <c r="C64" s="5">
        <v>530</v>
      </c>
      <c r="D64" s="6" t="s">
        <v>8</v>
      </c>
      <c r="E64" s="7"/>
      <c r="F64" s="8">
        <f t="shared" si="0"/>
        <v>0</v>
      </c>
      <c r="G64" s="9" t="s">
        <v>7</v>
      </c>
    </row>
    <row r="65" spans="1:7" ht="28.5" x14ac:dyDescent="0.25">
      <c r="A65" s="4">
        <v>2</v>
      </c>
      <c r="B65" s="9" t="s">
        <v>136</v>
      </c>
      <c r="C65" s="5">
        <v>190</v>
      </c>
      <c r="D65" s="6" t="s">
        <v>8</v>
      </c>
      <c r="E65" s="7"/>
      <c r="F65" s="8">
        <f t="shared" si="0"/>
        <v>0</v>
      </c>
      <c r="G65" s="9" t="s">
        <v>7</v>
      </c>
    </row>
    <row r="66" spans="1:7" ht="28.5" x14ac:dyDescent="0.25">
      <c r="A66" s="36" t="s">
        <v>13</v>
      </c>
      <c r="B66" s="36"/>
      <c r="C66" s="36"/>
      <c r="D66" s="36"/>
      <c r="E66" s="36"/>
      <c r="F66" s="12">
        <f>SUM(F48:F59)</f>
        <v>0</v>
      </c>
      <c r="G66" s="9" t="s">
        <v>7</v>
      </c>
    </row>
    <row r="67" spans="1:7" x14ac:dyDescent="0.25">
      <c r="A67" s="36" t="s">
        <v>14</v>
      </c>
      <c r="B67" s="36"/>
      <c r="C67" s="37" t="s">
        <v>7</v>
      </c>
      <c r="D67" s="37"/>
      <c r="E67" s="37"/>
      <c r="F67" s="37"/>
      <c r="G67" s="37"/>
    </row>
  </sheetData>
  <mergeCells count="3">
    <mergeCell ref="A66:E66"/>
    <mergeCell ref="A67:B67"/>
    <mergeCell ref="C67:G67"/>
  </mergeCells>
  <dataValidations count="4">
    <dataValidation type="decimal" allowBlank="1" showInputMessage="1" showErrorMessage="1" errorTitle="Invalid Entry" error="Only Numeric Values are allowed. " sqref="A5:A9 A11:A27 A29:A53 A55:A62 A64:A67" xr:uid="{00000000-0002-0000-0200-000000000000}">
      <formula1>0</formula1>
      <formula2>999999999999999</formula2>
    </dataValidation>
    <dataValidation type="decimal" allowBlank="1" showInputMessage="1" showErrorMessage="1" errorTitle="Invalid Entry" error="Only Numeric Values are allowed. " promptTitle="Quantity" prompt="Please enter the Quantity for this item. " sqref="C5:C9 C11:C27 C29:C53 C55:C62 C64:C65" xr:uid="{00000000-0002-0000-0200-000001000000}">
      <formula1>0</formula1>
      <formula2>999999999999999</formula2>
    </dataValidation>
    <dataValidation allowBlank="1" showInputMessage="1" showErrorMessage="1" promptTitle="Units" prompt="Please enter Units in text" sqref="D5:D9 D11:D27 D29:D53 D55:D62 D64:D65" xr:uid="{00000000-0002-0000-0200-000002000000}"/>
    <dataValidation type="decimal" allowBlank="1" showInputMessage="1" showErrorMessage="1" errorTitle="Invaid Entry" error="Only Numeric Values are allowed. " promptTitle="Rate Entry" prompt="Please enter Basic Rate in Rupees for this item. " sqref="E5:E65" xr:uid="{00000000-0002-0000-0200-000003000000}">
      <formula1>0</formula1>
      <formula2>999999999999999</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70"/>
  <sheetViews>
    <sheetView tabSelected="1" topLeftCell="A267" zoomScale="85" zoomScaleNormal="85" workbookViewId="0">
      <selection activeCell="M59" sqref="M59"/>
    </sheetView>
  </sheetViews>
  <sheetFormatPr defaultRowHeight="15" x14ac:dyDescent="0.25"/>
  <cols>
    <col min="1" max="1" width="10.5703125" bestFit="1" customWidth="1"/>
    <col min="2" max="2" width="62.140625" customWidth="1"/>
    <col min="3" max="3" width="16" customWidth="1"/>
    <col min="4" max="4" width="13.140625" customWidth="1"/>
    <col min="5" max="5" width="17.28515625" customWidth="1"/>
    <col min="6" max="6" width="14" customWidth="1"/>
    <col min="7" max="7" width="14.140625" customWidth="1"/>
    <col min="11" max="11" width="12.140625" style="40" bestFit="1" customWidth="1"/>
    <col min="12" max="12" width="16" style="40" bestFit="1" customWidth="1"/>
    <col min="13" max="13" width="12.7109375" bestFit="1" customWidth="1"/>
  </cols>
  <sheetData>
    <row r="1" spans="1:12" s="11" customFormat="1" x14ac:dyDescent="0.25">
      <c r="A1" s="38" t="s">
        <v>142</v>
      </c>
      <c r="B1" s="38"/>
      <c r="C1" s="38"/>
      <c r="D1" s="38"/>
      <c r="E1" s="38"/>
      <c r="F1" s="38"/>
      <c r="G1" s="38"/>
      <c r="K1" s="39"/>
      <c r="L1" s="39"/>
    </row>
    <row r="3" spans="1:12" ht="90" x14ac:dyDescent="0.25">
      <c r="A3" s="1" t="s">
        <v>0</v>
      </c>
      <c r="B3" s="1" t="s">
        <v>1</v>
      </c>
      <c r="C3" s="1" t="s">
        <v>2</v>
      </c>
      <c r="D3" s="1" t="s">
        <v>3</v>
      </c>
      <c r="E3" s="2" t="s">
        <v>4</v>
      </c>
      <c r="F3" s="3" t="s">
        <v>5</v>
      </c>
      <c r="G3" s="3" t="s">
        <v>6</v>
      </c>
    </row>
    <row r="4" spans="1:12" x14ac:dyDescent="0.25">
      <c r="A4" s="1">
        <v>1</v>
      </c>
      <c r="B4" s="1" t="s">
        <v>137</v>
      </c>
      <c r="C4" s="1"/>
      <c r="D4" s="1"/>
      <c r="E4" s="2"/>
      <c r="F4" s="10"/>
      <c r="G4" s="3"/>
      <c r="J4" s="35" t="s">
        <v>406</v>
      </c>
      <c r="K4" s="41" t="s">
        <v>407</v>
      </c>
      <c r="L4" s="40" t="s">
        <v>408</v>
      </c>
    </row>
    <row r="5" spans="1:12" ht="85.5" x14ac:dyDescent="0.25">
      <c r="A5" s="14">
        <v>1.0009999999999999</v>
      </c>
      <c r="B5" s="9" t="s">
        <v>143</v>
      </c>
      <c r="C5" s="5">
        <v>35.299999999999997</v>
      </c>
      <c r="D5" s="6" t="s">
        <v>138</v>
      </c>
      <c r="E5" s="7"/>
      <c r="F5" s="8">
        <f>E5*C5</f>
        <v>0</v>
      </c>
      <c r="G5" s="9" t="s">
        <v>7</v>
      </c>
      <c r="J5" s="34">
        <v>1.0009999999999999</v>
      </c>
      <c r="K5" s="42">
        <v>2129.84</v>
      </c>
      <c r="L5" s="40">
        <f>K5*C5</f>
        <v>75183.351999999999</v>
      </c>
    </row>
    <row r="6" spans="1:12" ht="85.5" x14ac:dyDescent="0.25">
      <c r="A6" s="4">
        <v>1.002</v>
      </c>
      <c r="B6" s="9" t="s">
        <v>144</v>
      </c>
      <c r="C6" s="5">
        <v>1063.75</v>
      </c>
      <c r="D6" s="6" t="s">
        <v>139</v>
      </c>
      <c r="E6" s="7"/>
      <c r="F6" s="8">
        <f t="shared" ref="F6:F39" si="0">E6*C6</f>
        <v>0</v>
      </c>
      <c r="G6" s="9" t="s">
        <v>7</v>
      </c>
      <c r="J6" s="34">
        <v>1.002</v>
      </c>
      <c r="K6" s="42">
        <v>3.99</v>
      </c>
      <c r="L6" s="40">
        <f t="shared" ref="L6:L69" si="1">K6*C6</f>
        <v>4244.3625000000002</v>
      </c>
    </row>
    <row r="7" spans="1:12" ht="60" x14ac:dyDescent="0.25">
      <c r="A7" s="14">
        <v>1.0029999999999999</v>
      </c>
      <c r="B7" s="25" t="s">
        <v>145</v>
      </c>
      <c r="C7" s="5">
        <v>107.544</v>
      </c>
      <c r="D7" s="6" t="s">
        <v>8</v>
      </c>
      <c r="E7" s="7"/>
      <c r="F7" s="8">
        <f t="shared" si="0"/>
        <v>0</v>
      </c>
      <c r="G7" s="9" t="s">
        <v>7</v>
      </c>
      <c r="J7" s="34">
        <v>1.0029999999999999</v>
      </c>
      <c r="K7" s="42">
        <v>170.52</v>
      </c>
      <c r="L7" s="40">
        <f t="shared" si="1"/>
        <v>18338.402880000001</v>
      </c>
    </row>
    <row r="8" spans="1:12" ht="114" x14ac:dyDescent="0.25">
      <c r="A8" s="4">
        <v>1.004</v>
      </c>
      <c r="B8" s="9" t="s">
        <v>146</v>
      </c>
      <c r="C8" s="5">
        <v>14.634</v>
      </c>
      <c r="D8" s="6" t="s">
        <v>138</v>
      </c>
      <c r="E8" s="7"/>
      <c r="F8" s="8">
        <f t="shared" si="0"/>
        <v>0</v>
      </c>
      <c r="G8" s="9" t="s">
        <v>7</v>
      </c>
      <c r="J8" s="34">
        <v>1.004</v>
      </c>
      <c r="K8" s="42">
        <v>7932.89</v>
      </c>
      <c r="L8" s="40">
        <f t="shared" si="1"/>
        <v>116089.91226000001</v>
      </c>
    </row>
    <row r="9" spans="1:12" ht="313.5" x14ac:dyDescent="0.25">
      <c r="A9" s="14">
        <v>1.0049999999999999</v>
      </c>
      <c r="B9" s="9" t="s">
        <v>147</v>
      </c>
      <c r="C9" s="5">
        <v>464.83600000000001</v>
      </c>
      <c r="D9" s="6" t="s">
        <v>138</v>
      </c>
      <c r="E9" s="7"/>
      <c r="F9" s="8">
        <f t="shared" si="0"/>
        <v>0</v>
      </c>
      <c r="G9" s="9" t="s">
        <v>7</v>
      </c>
      <c r="J9" s="34">
        <v>1.0049999999999999</v>
      </c>
      <c r="K9" s="42">
        <v>12924.06</v>
      </c>
      <c r="L9" s="40">
        <f t="shared" si="1"/>
        <v>6007568.3541599996</v>
      </c>
    </row>
    <row r="10" spans="1:12" ht="399" x14ac:dyDescent="0.25">
      <c r="A10" s="4">
        <v>1.006</v>
      </c>
      <c r="B10" s="9" t="s">
        <v>148</v>
      </c>
      <c r="C10" s="5">
        <v>32.485999999999997</v>
      </c>
      <c r="D10" s="6" t="s">
        <v>138</v>
      </c>
      <c r="E10" s="7"/>
      <c r="F10" s="8">
        <f t="shared" si="0"/>
        <v>0</v>
      </c>
      <c r="G10" s="9" t="s">
        <v>7</v>
      </c>
      <c r="J10" s="34">
        <v>1.006</v>
      </c>
      <c r="K10" s="42">
        <v>13101.59</v>
      </c>
      <c r="L10" s="40">
        <f t="shared" si="1"/>
        <v>425618.25273999997</v>
      </c>
    </row>
    <row r="11" spans="1:12" ht="85.5" x14ac:dyDescent="0.25">
      <c r="A11" s="14">
        <v>1.0069999999999999</v>
      </c>
      <c r="B11" s="9" t="s">
        <v>149</v>
      </c>
      <c r="C11" s="5">
        <v>68125</v>
      </c>
      <c r="D11" s="6" t="s">
        <v>139</v>
      </c>
      <c r="E11" s="7"/>
      <c r="F11" s="8">
        <f t="shared" si="0"/>
        <v>0</v>
      </c>
      <c r="G11" s="9" t="s">
        <v>7</v>
      </c>
      <c r="J11" s="34">
        <v>1.0069999999999999</v>
      </c>
      <c r="K11" s="42">
        <v>112.43</v>
      </c>
      <c r="L11" s="40">
        <f t="shared" si="1"/>
        <v>7659293.75</v>
      </c>
    </row>
    <row r="12" spans="1:12" ht="57" x14ac:dyDescent="0.25">
      <c r="A12" s="4">
        <v>1.008</v>
      </c>
      <c r="B12" s="9" t="s">
        <v>150</v>
      </c>
      <c r="C12" s="5">
        <v>1742.443</v>
      </c>
      <c r="D12" s="6" t="s">
        <v>8</v>
      </c>
      <c r="E12" s="7"/>
      <c r="F12" s="8">
        <f t="shared" si="0"/>
        <v>0</v>
      </c>
      <c r="G12" s="9" t="s">
        <v>7</v>
      </c>
      <c r="J12" s="34">
        <v>1.008</v>
      </c>
      <c r="K12" s="42">
        <v>961.24</v>
      </c>
      <c r="L12" s="40">
        <f t="shared" si="1"/>
        <v>1674905.9093200001</v>
      </c>
    </row>
    <row r="13" spans="1:12" ht="57" x14ac:dyDescent="0.25">
      <c r="A13" s="14">
        <v>1.0089999999999999</v>
      </c>
      <c r="B13" s="9" t="s">
        <v>151</v>
      </c>
      <c r="C13" s="5">
        <v>82.924999999999997</v>
      </c>
      <c r="D13" s="6" t="s">
        <v>8</v>
      </c>
      <c r="E13" s="7"/>
      <c r="F13" s="8">
        <f t="shared" si="0"/>
        <v>0</v>
      </c>
      <c r="G13" s="9" t="s">
        <v>7</v>
      </c>
      <c r="J13" s="34">
        <v>1.0089999999999999</v>
      </c>
      <c r="K13" s="42">
        <v>762.88</v>
      </c>
      <c r="L13" s="40">
        <f t="shared" si="1"/>
        <v>63261.824000000001</v>
      </c>
    </row>
    <row r="14" spans="1:12" ht="57" x14ac:dyDescent="0.25">
      <c r="A14" s="4">
        <v>1.01</v>
      </c>
      <c r="B14" s="9" t="s">
        <v>152</v>
      </c>
      <c r="C14" s="5">
        <v>783.36</v>
      </c>
      <c r="D14" s="6" t="s">
        <v>8</v>
      </c>
      <c r="E14" s="7"/>
      <c r="F14" s="8">
        <f t="shared" si="0"/>
        <v>0</v>
      </c>
      <c r="G14" s="9" t="s">
        <v>7</v>
      </c>
      <c r="J14" s="34">
        <v>1.01</v>
      </c>
      <c r="K14" s="42">
        <v>1008.55</v>
      </c>
      <c r="L14" s="40">
        <f t="shared" si="1"/>
        <v>790057.728</v>
      </c>
    </row>
    <row r="15" spans="1:12" ht="57" x14ac:dyDescent="0.25">
      <c r="A15" s="14">
        <v>1.0109999999999999</v>
      </c>
      <c r="B15" s="9" t="s">
        <v>153</v>
      </c>
      <c r="C15" s="5">
        <v>100.854</v>
      </c>
      <c r="D15" s="6" t="s">
        <v>8</v>
      </c>
      <c r="E15" s="7"/>
      <c r="F15" s="8">
        <f t="shared" si="0"/>
        <v>0</v>
      </c>
      <c r="G15" s="9" t="s">
        <v>7</v>
      </c>
      <c r="J15" s="34">
        <v>1.0109999999999999</v>
      </c>
      <c r="K15" s="42">
        <v>824.81</v>
      </c>
      <c r="L15" s="40">
        <f t="shared" si="1"/>
        <v>83185.387739999991</v>
      </c>
    </row>
    <row r="16" spans="1:12" ht="114" x14ac:dyDescent="0.25">
      <c r="A16" s="4">
        <v>1.012</v>
      </c>
      <c r="B16" s="9" t="s">
        <v>154</v>
      </c>
      <c r="C16" s="5">
        <v>284.41399999999999</v>
      </c>
      <c r="D16" s="6" t="s">
        <v>138</v>
      </c>
      <c r="E16" s="7"/>
      <c r="F16" s="8">
        <f t="shared" si="0"/>
        <v>0</v>
      </c>
      <c r="G16" s="9" t="s">
        <v>7</v>
      </c>
      <c r="J16" s="34">
        <v>1.012</v>
      </c>
      <c r="K16" s="42">
        <v>7229.35</v>
      </c>
      <c r="L16" s="40">
        <f t="shared" si="1"/>
        <v>2056128.3509</v>
      </c>
    </row>
    <row r="17" spans="1:12" ht="114" x14ac:dyDescent="0.25">
      <c r="A17" s="14">
        <v>1.0129999999999999</v>
      </c>
      <c r="B17" s="9" t="s">
        <v>155</v>
      </c>
      <c r="C17" s="5">
        <v>3.456</v>
      </c>
      <c r="D17" s="6" t="s">
        <v>138</v>
      </c>
      <c r="E17" s="7"/>
      <c r="F17" s="8">
        <f t="shared" si="0"/>
        <v>0</v>
      </c>
      <c r="G17" s="9" t="s">
        <v>7</v>
      </c>
      <c r="J17" s="34">
        <v>1.0129999999999999</v>
      </c>
      <c r="K17" s="42">
        <v>8645.65</v>
      </c>
      <c r="L17" s="40">
        <f t="shared" si="1"/>
        <v>29879.366399999999</v>
      </c>
    </row>
    <row r="18" spans="1:12" ht="114" x14ac:dyDescent="0.25">
      <c r="A18" s="4">
        <v>1.014</v>
      </c>
      <c r="B18" s="9" t="s">
        <v>156</v>
      </c>
      <c r="C18" s="5">
        <v>92.399000000000001</v>
      </c>
      <c r="D18" s="6" t="s">
        <v>138</v>
      </c>
      <c r="E18" s="7"/>
      <c r="F18" s="8">
        <f t="shared" si="0"/>
        <v>0</v>
      </c>
      <c r="G18" s="9" t="s">
        <v>7</v>
      </c>
      <c r="J18" s="34">
        <v>1.014</v>
      </c>
      <c r="K18" s="42">
        <v>8914.31</v>
      </c>
      <c r="L18" s="40">
        <f t="shared" si="1"/>
        <v>823673.32968999993</v>
      </c>
    </row>
    <row r="19" spans="1:12" ht="327.75" x14ac:dyDescent="0.25">
      <c r="A19" s="14">
        <v>1.0149999999999999</v>
      </c>
      <c r="B19" s="9" t="s">
        <v>157</v>
      </c>
      <c r="C19" s="5">
        <v>767.64</v>
      </c>
      <c r="D19" s="6" t="s">
        <v>139</v>
      </c>
      <c r="E19" s="7"/>
      <c r="F19" s="8">
        <f t="shared" si="0"/>
        <v>0</v>
      </c>
      <c r="G19" s="9" t="s">
        <v>7</v>
      </c>
      <c r="J19" s="34">
        <v>1.0149999999999999</v>
      </c>
      <c r="K19" s="42">
        <v>584.72</v>
      </c>
      <c r="L19" s="40">
        <f t="shared" si="1"/>
        <v>448854.4608</v>
      </c>
    </row>
    <row r="20" spans="1:12" ht="142.5" x14ac:dyDescent="0.25">
      <c r="A20" s="4">
        <v>1.016</v>
      </c>
      <c r="B20" s="9" t="s">
        <v>158</v>
      </c>
      <c r="C20" s="5">
        <v>506.51</v>
      </c>
      <c r="D20" s="6" t="s">
        <v>139</v>
      </c>
      <c r="E20" s="7"/>
      <c r="F20" s="8">
        <f t="shared" si="0"/>
        <v>0</v>
      </c>
      <c r="G20" s="9" t="s">
        <v>7</v>
      </c>
      <c r="J20" s="34">
        <v>1.016</v>
      </c>
      <c r="K20" s="42">
        <v>708.24</v>
      </c>
      <c r="L20" s="40">
        <f t="shared" si="1"/>
        <v>358730.64240000001</v>
      </c>
    </row>
    <row r="21" spans="1:12" ht="156.75" x14ac:dyDescent="0.25">
      <c r="A21" s="14">
        <v>1.0169999999999999</v>
      </c>
      <c r="B21" s="9" t="s">
        <v>159</v>
      </c>
      <c r="C21" s="5">
        <v>201.048</v>
      </c>
      <c r="D21" s="6" t="s">
        <v>8</v>
      </c>
      <c r="E21" s="7"/>
      <c r="F21" s="8">
        <f t="shared" si="0"/>
        <v>0</v>
      </c>
      <c r="G21" s="9" t="s">
        <v>7</v>
      </c>
      <c r="J21" s="34">
        <v>1.0169999999999999</v>
      </c>
      <c r="K21" s="42">
        <v>1210.26</v>
      </c>
      <c r="L21" s="40">
        <f t="shared" si="1"/>
        <v>243320.35248</v>
      </c>
    </row>
    <row r="22" spans="1:12" ht="142.5" x14ac:dyDescent="0.25">
      <c r="A22" s="4">
        <v>1.018</v>
      </c>
      <c r="B22" s="9" t="s">
        <v>160</v>
      </c>
      <c r="C22" s="5">
        <v>117.52200000000001</v>
      </c>
      <c r="D22" s="6" t="s">
        <v>8</v>
      </c>
      <c r="E22" s="7"/>
      <c r="F22" s="8">
        <f t="shared" si="0"/>
        <v>0</v>
      </c>
      <c r="G22" s="9" t="s">
        <v>7</v>
      </c>
      <c r="J22" s="34">
        <v>1.018</v>
      </c>
      <c r="K22" s="42">
        <v>1820.57</v>
      </c>
      <c r="L22" s="40">
        <f t="shared" si="1"/>
        <v>213957.02754000001</v>
      </c>
    </row>
    <row r="23" spans="1:12" ht="142.5" x14ac:dyDescent="0.25">
      <c r="A23" s="14">
        <v>1.0189999999999999</v>
      </c>
      <c r="B23" s="9" t="s">
        <v>161</v>
      </c>
      <c r="C23" s="5">
        <v>115.565</v>
      </c>
      <c r="D23" s="6" t="s">
        <v>8</v>
      </c>
      <c r="E23" s="7"/>
      <c r="F23" s="8">
        <f t="shared" si="0"/>
        <v>0</v>
      </c>
      <c r="G23" s="9" t="s">
        <v>7</v>
      </c>
      <c r="J23" s="34">
        <v>1.0189999999999999</v>
      </c>
      <c r="K23" s="42">
        <v>1278.82</v>
      </c>
      <c r="L23" s="40">
        <f t="shared" si="1"/>
        <v>147786.8333</v>
      </c>
    </row>
    <row r="24" spans="1:12" ht="199.5" x14ac:dyDescent="0.25">
      <c r="A24" s="4">
        <v>1.02</v>
      </c>
      <c r="B24" s="9" t="s">
        <v>162</v>
      </c>
      <c r="C24" s="5">
        <v>188.7</v>
      </c>
      <c r="D24" s="6" t="s">
        <v>9</v>
      </c>
      <c r="E24" s="7"/>
      <c r="F24" s="8">
        <f t="shared" si="0"/>
        <v>0</v>
      </c>
      <c r="G24" s="9" t="s">
        <v>7</v>
      </c>
      <c r="J24" s="34">
        <v>1.02</v>
      </c>
      <c r="K24" s="42">
        <v>881.06</v>
      </c>
      <c r="L24" s="40">
        <f t="shared" si="1"/>
        <v>166256.02199999997</v>
      </c>
    </row>
    <row r="25" spans="1:12" ht="228" x14ac:dyDescent="0.25">
      <c r="A25" s="14">
        <v>1.0209999999999999</v>
      </c>
      <c r="B25" s="9" t="s">
        <v>163</v>
      </c>
      <c r="C25" s="5">
        <v>59.2</v>
      </c>
      <c r="D25" s="6" t="s">
        <v>8</v>
      </c>
      <c r="E25" s="7"/>
      <c r="F25" s="8">
        <f t="shared" si="0"/>
        <v>0</v>
      </c>
      <c r="G25" s="9" t="s">
        <v>7</v>
      </c>
      <c r="J25" s="34">
        <v>1.0209999999999999</v>
      </c>
      <c r="K25" s="42">
        <v>4970.54</v>
      </c>
      <c r="L25" s="40">
        <f t="shared" si="1"/>
        <v>294255.96799999999</v>
      </c>
    </row>
    <row r="26" spans="1:12" ht="99.75" x14ac:dyDescent="0.25">
      <c r="A26" s="4">
        <v>1.022</v>
      </c>
      <c r="B26" s="9" t="s">
        <v>164</v>
      </c>
      <c r="C26" s="5">
        <v>41.8</v>
      </c>
      <c r="D26" s="6" t="s">
        <v>8</v>
      </c>
      <c r="E26" s="7"/>
      <c r="F26" s="8">
        <f t="shared" si="0"/>
        <v>0</v>
      </c>
      <c r="G26" s="9" t="s">
        <v>7</v>
      </c>
      <c r="J26" s="34">
        <v>1.022</v>
      </c>
      <c r="K26" s="42">
        <v>2499.2199999999998</v>
      </c>
      <c r="L26" s="40">
        <f t="shared" si="1"/>
        <v>104467.39599999998</v>
      </c>
    </row>
    <row r="27" spans="1:12" ht="99.75" x14ac:dyDescent="0.25">
      <c r="A27" s="14">
        <v>1.0229999999999999</v>
      </c>
      <c r="B27" s="9" t="s">
        <v>165</v>
      </c>
      <c r="C27" s="5">
        <v>0.68400000000000005</v>
      </c>
      <c r="D27" s="6" t="s">
        <v>138</v>
      </c>
      <c r="E27" s="7"/>
      <c r="F27" s="8">
        <f t="shared" si="0"/>
        <v>0</v>
      </c>
      <c r="G27" s="9" t="s">
        <v>7</v>
      </c>
      <c r="J27" s="34">
        <v>1.0229999999999999</v>
      </c>
      <c r="K27" s="42">
        <v>164998.68</v>
      </c>
      <c r="L27" s="40">
        <f t="shared" si="1"/>
        <v>112859.09712000001</v>
      </c>
    </row>
    <row r="28" spans="1:12" ht="142.5" x14ac:dyDescent="0.25">
      <c r="A28" s="4">
        <v>1.024</v>
      </c>
      <c r="B28" s="9" t="s">
        <v>166</v>
      </c>
      <c r="C28" s="5">
        <v>43.7</v>
      </c>
      <c r="D28" s="6" t="s">
        <v>8</v>
      </c>
      <c r="E28" s="7"/>
      <c r="F28" s="8">
        <f t="shared" si="0"/>
        <v>0</v>
      </c>
      <c r="G28" s="9" t="s">
        <v>7</v>
      </c>
      <c r="J28" s="34">
        <v>1.024</v>
      </c>
      <c r="K28" s="42">
        <v>4645.4399999999996</v>
      </c>
      <c r="L28" s="40">
        <f t="shared" si="1"/>
        <v>203005.728</v>
      </c>
    </row>
    <row r="29" spans="1:12" ht="85.5" x14ac:dyDescent="0.25">
      <c r="A29" s="14">
        <v>1.0249999999999999</v>
      </c>
      <c r="B29" s="9" t="s">
        <v>167</v>
      </c>
      <c r="C29" s="5">
        <v>68</v>
      </c>
      <c r="D29" s="6" t="s">
        <v>10</v>
      </c>
      <c r="E29" s="7"/>
      <c r="F29" s="8">
        <f t="shared" si="0"/>
        <v>0</v>
      </c>
      <c r="G29" s="9" t="s">
        <v>7</v>
      </c>
      <c r="J29" s="34">
        <v>1.0249999999999999</v>
      </c>
      <c r="K29" s="42">
        <v>643.57000000000005</v>
      </c>
      <c r="L29" s="40">
        <f t="shared" si="1"/>
        <v>43762.76</v>
      </c>
    </row>
    <row r="30" spans="1:12" ht="85.5" x14ac:dyDescent="0.25">
      <c r="A30" s="4">
        <v>1.026</v>
      </c>
      <c r="B30" s="9" t="s">
        <v>168</v>
      </c>
      <c r="C30" s="5">
        <v>144</v>
      </c>
      <c r="D30" s="6" t="s">
        <v>8</v>
      </c>
      <c r="E30" s="7"/>
      <c r="F30" s="8">
        <f t="shared" si="0"/>
        <v>0</v>
      </c>
      <c r="G30" s="9" t="s">
        <v>7</v>
      </c>
      <c r="J30" s="34">
        <v>1.026</v>
      </c>
      <c r="K30" s="42">
        <v>184.56</v>
      </c>
      <c r="L30" s="40">
        <f t="shared" si="1"/>
        <v>26576.639999999999</v>
      </c>
    </row>
    <row r="31" spans="1:12" ht="85.5" x14ac:dyDescent="0.25">
      <c r="A31" s="14">
        <v>1.0269999999999999</v>
      </c>
      <c r="B31" s="9" t="s">
        <v>169</v>
      </c>
      <c r="C31" s="5">
        <v>2066.2199999999998</v>
      </c>
      <c r="D31" s="6" t="s">
        <v>139</v>
      </c>
      <c r="E31" s="7"/>
      <c r="F31" s="8">
        <f t="shared" si="0"/>
        <v>0</v>
      </c>
      <c r="G31" s="9" t="s">
        <v>7</v>
      </c>
      <c r="J31" s="34">
        <v>1.0269999999999999</v>
      </c>
      <c r="K31" s="42">
        <v>226.96</v>
      </c>
      <c r="L31" s="40">
        <f t="shared" si="1"/>
        <v>468949.29119999998</v>
      </c>
    </row>
    <row r="32" spans="1:12" ht="85.5" x14ac:dyDescent="0.25">
      <c r="A32" s="4">
        <v>1.028</v>
      </c>
      <c r="B32" s="9" t="s">
        <v>170</v>
      </c>
      <c r="C32" s="5">
        <v>144</v>
      </c>
      <c r="D32" s="6" t="s">
        <v>10</v>
      </c>
      <c r="E32" s="7"/>
      <c r="F32" s="8">
        <f t="shared" si="0"/>
        <v>0</v>
      </c>
      <c r="G32" s="9" t="s">
        <v>7</v>
      </c>
      <c r="J32" s="34">
        <v>1.028</v>
      </c>
      <c r="K32" s="42">
        <v>75.3</v>
      </c>
      <c r="L32" s="40">
        <f t="shared" si="1"/>
        <v>10843.199999999999</v>
      </c>
    </row>
    <row r="33" spans="1:12" ht="85.5" x14ac:dyDescent="0.25">
      <c r="A33" s="14">
        <v>1.0289999999999999</v>
      </c>
      <c r="B33" s="9" t="s">
        <v>171</v>
      </c>
      <c r="C33" s="5">
        <v>132</v>
      </c>
      <c r="D33" s="6" t="s">
        <v>10</v>
      </c>
      <c r="E33" s="7"/>
      <c r="F33" s="8">
        <f t="shared" si="0"/>
        <v>0</v>
      </c>
      <c r="G33" s="9" t="s">
        <v>7</v>
      </c>
      <c r="J33" s="34">
        <v>1.0289999999999999</v>
      </c>
      <c r="K33" s="42">
        <v>80.92</v>
      </c>
      <c r="L33" s="40">
        <f t="shared" si="1"/>
        <v>10681.44</v>
      </c>
    </row>
    <row r="34" spans="1:12" ht="114" x14ac:dyDescent="0.25">
      <c r="A34" s="4">
        <v>1.03</v>
      </c>
      <c r="B34" s="9" t="s">
        <v>172</v>
      </c>
      <c r="C34" s="5">
        <v>114</v>
      </c>
      <c r="D34" s="6" t="s">
        <v>140</v>
      </c>
      <c r="E34" s="7"/>
      <c r="F34" s="8">
        <f t="shared" si="0"/>
        <v>0</v>
      </c>
      <c r="G34" s="9" t="s">
        <v>7</v>
      </c>
      <c r="J34" s="34">
        <v>1.03</v>
      </c>
      <c r="K34" s="42">
        <v>243.74</v>
      </c>
      <c r="L34" s="40">
        <f t="shared" si="1"/>
        <v>27786.36</v>
      </c>
    </row>
    <row r="35" spans="1:12" ht="99.75" x14ac:dyDescent="0.25">
      <c r="A35" s="14">
        <v>1.0309999999999999</v>
      </c>
      <c r="B35" s="9" t="s">
        <v>173</v>
      </c>
      <c r="C35" s="5">
        <v>31</v>
      </c>
      <c r="D35" s="6" t="s">
        <v>10</v>
      </c>
      <c r="E35" s="7"/>
      <c r="F35" s="8">
        <f t="shared" si="0"/>
        <v>0</v>
      </c>
      <c r="G35" s="9" t="s">
        <v>7</v>
      </c>
      <c r="J35" s="34">
        <v>1.0309999999999999</v>
      </c>
      <c r="K35" s="42">
        <v>1286.1500000000001</v>
      </c>
      <c r="L35" s="40">
        <f t="shared" si="1"/>
        <v>39870.65</v>
      </c>
    </row>
    <row r="36" spans="1:12" ht="99.75" x14ac:dyDescent="0.25">
      <c r="A36" s="4">
        <v>1.032</v>
      </c>
      <c r="B36" s="9" t="s">
        <v>174</v>
      </c>
      <c r="C36" s="5">
        <v>31</v>
      </c>
      <c r="D36" s="6" t="s">
        <v>10</v>
      </c>
      <c r="E36" s="7"/>
      <c r="F36" s="8">
        <f t="shared" si="0"/>
        <v>0</v>
      </c>
      <c r="G36" s="9" t="s">
        <v>7</v>
      </c>
      <c r="J36" s="34">
        <v>1.032</v>
      </c>
      <c r="K36" s="42">
        <v>44.52</v>
      </c>
      <c r="L36" s="40">
        <f t="shared" si="1"/>
        <v>1380.1200000000001</v>
      </c>
    </row>
    <row r="37" spans="1:12" ht="114" x14ac:dyDescent="0.25">
      <c r="A37" s="14">
        <v>1.0329999999999999</v>
      </c>
      <c r="B37" s="9" t="s">
        <v>175</v>
      </c>
      <c r="C37" s="5">
        <v>10</v>
      </c>
      <c r="D37" s="6" t="s">
        <v>140</v>
      </c>
      <c r="E37" s="7"/>
      <c r="F37" s="8">
        <f t="shared" si="0"/>
        <v>0</v>
      </c>
      <c r="G37" s="9" t="s">
        <v>7</v>
      </c>
      <c r="J37" s="34">
        <v>1.0329999999999999</v>
      </c>
      <c r="K37" s="42">
        <v>927.7</v>
      </c>
      <c r="L37" s="40">
        <f t="shared" si="1"/>
        <v>9277</v>
      </c>
    </row>
    <row r="38" spans="1:12" ht="409.5" x14ac:dyDescent="0.25">
      <c r="A38" s="4">
        <v>1.034</v>
      </c>
      <c r="B38" s="9" t="s">
        <v>176</v>
      </c>
      <c r="C38" s="5">
        <v>61.664000000000001</v>
      </c>
      <c r="D38" s="6" t="s">
        <v>8</v>
      </c>
      <c r="E38" s="7"/>
      <c r="F38" s="8">
        <f t="shared" si="0"/>
        <v>0</v>
      </c>
      <c r="G38" s="9" t="s">
        <v>7</v>
      </c>
      <c r="J38" s="34">
        <v>1.034</v>
      </c>
      <c r="K38" s="42">
        <v>1630.85</v>
      </c>
      <c r="L38" s="40">
        <f t="shared" si="1"/>
        <v>100564.7344</v>
      </c>
    </row>
    <row r="39" spans="1:12" ht="142.5" x14ac:dyDescent="0.25">
      <c r="A39" s="14">
        <v>1.0349999999999999</v>
      </c>
      <c r="B39" s="9" t="s">
        <v>177</v>
      </c>
      <c r="C39" s="5">
        <v>1277.999</v>
      </c>
      <c r="D39" s="6" t="s">
        <v>8</v>
      </c>
      <c r="E39" s="7"/>
      <c r="F39" s="8">
        <f t="shared" si="0"/>
        <v>0</v>
      </c>
      <c r="G39" s="9" t="s">
        <v>7</v>
      </c>
      <c r="J39" s="34">
        <v>1.0349999999999999</v>
      </c>
      <c r="K39" s="42">
        <v>1776.49</v>
      </c>
      <c r="L39" s="40">
        <f t="shared" si="1"/>
        <v>2270352.4435100001</v>
      </c>
    </row>
    <row r="40" spans="1:12" ht="171" x14ac:dyDescent="0.25">
      <c r="A40" s="4">
        <v>1.036</v>
      </c>
      <c r="B40" s="9" t="s">
        <v>178</v>
      </c>
      <c r="C40" s="5">
        <v>149.6</v>
      </c>
      <c r="D40" s="6" t="s">
        <v>8</v>
      </c>
      <c r="E40" s="7"/>
      <c r="F40" s="8">
        <f>E40*C40</f>
        <v>0</v>
      </c>
      <c r="G40" s="9" t="s">
        <v>7</v>
      </c>
      <c r="J40" s="34">
        <v>1.036</v>
      </c>
      <c r="K40" s="42">
        <v>1173.3</v>
      </c>
      <c r="L40" s="40">
        <f t="shared" si="1"/>
        <v>175525.68</v>
      </c>
    </row>
    <row r="41" spans="1:12" ht="185.25" x14ac:dyDescent="0.25">
      <c r="A41" s="14">
        <v>1.0369999999999999</v>
      </c>
      <c r="B41" s="9" t="s">
        <v>179</v>
      </c>
      <c r="C41" s="5">
        <v>1648.62</v>
      </c>
      <c r="D41" s="6" t="s">
        <v>8</v>
      </c>
      <c r="E41" s="7"/>
      <c r="F41" s="8">
        <f t="shared" ref="F41:F56" si="2">E41*C41</f>
        <v>0</v>
      </c>
      <c r="G41" s="9" t="s">
        <v>7</v>
      </c>
      <c r="J41" s="34">
        <v>1.0369999999999999</v>
      </c>
      <c r="K41" s="42">
        <v>1333.56</v>
      </c>
      <c r="L41" s="40">
        <f t="shared" si="1"/>
        <v>2198533.6871999996</v>
      </c>
    </row>
    <row r="42" spans="1:12" ht="256.5" x14ac:dyDescent="0.25">
      <c r="A42" s="4">
        <v>1.038</v>
      </c>
      <c r="B42" s="9" t="s">
        <v>180</v>
      </c>
      <c r="C42" s="5">
        <v>290.702</v>
      </c>
      <c r="D42" s="6" t="s">
        <v>8</v>
      </c>
      <c r="E42" s="7"/>
      <c r="F42" s="8">
        <f t="shared" si="2"/>
        <v>0</v>
      </c>
      <c r="G42" s="9" t="s">
        <v>7</v>
      </c>
      <c r="J42" s="34">
        <v>1.038</v>
      </c>
      <c r="K42" s="42">
        <v>647.84</v>
      </c>
      <c r="L42" s="40">
        <f t="shared" si="1"/>
        <v>188328.38368</v>
      </c>
    </row>
    <row r="43" spans="1:12" ht="342" x14ac:dyDescent="0.25">
      <c r="A43" s="14">
        <v>1.0389999999999999</v>
      </c>
      <c r="B43" s="9" t="s">
        <v>181</v>
      </c>
      <c r="C43" s="5">
        <v>734.25</v>
      </c>
      <c r="D43" s="6" t="s">
        <v>8</v>
      </c>
      <c r="E43" s="7"/>
      <c r="F43" s="8">
        <f t="shared" si="2"/>
        <v>0</v>
      </c>
      <c r="G43" s="9" t="s">
        <v>7</v>
      </c>
      <c r="J43" s="34">
        <v>1.0389999999999999</v>
      </c>
      <c r="K43" s="42">
        <v>734.27</v>
      </c>
      <c r="L43" s="40">
        <f t="shared" si="1"/>
        <v>539137.74749999994</v>
      </c>
    </row>
    <row r="44" spans="1:12" ht="28.5" x14ac:dyDescent="0.25">
      <c r="A44" s="4">
        <v>1.04</v>
      </c>
      <c r="B44" s="9" t="s">
        <v>182</v>
      </c>
      <c r="C44" s="5">
        <v>3667.5369999999998</v>
      </c>
      <c r="D44" s="6" t="s">
        <v>8</v>
      </c>
      <c r="E44" s="7"/>
      <c r="F44" s="8">
        <f t="shared" si="2"/>
        <v>0</v>
      </c>
      <c r="G44" s="9" t="s">
        <v>7</v>
      </c>
      <c r="J44" s="34">
        <v>1.04</v>
      </c>
      <c r="K44" s="42">
        <v>369.76</v>
      </c>
      <c r="L44" s="40">
        <f t="shared" si="1"/>
        <v>1356108.4811199999</v>
      </c>
    </row>
    <row r="45" spans="1:12" ht="57" x14ac:dyDescent="0.25">
      <c r="A45" s="14">
        <v>1.0409999999999999</v>
      </c>
      <c r="B45" s="9" t="s">
        <v>183</v>
      </c>
      <c r="C45" s="5">
        <v>1888.6079999999999</v>
      </c>
      <c r="D45" s="6" t="s">
        <v>8</v>
      </c>
      <c r="E45" s="7"/>
      <c r="F45" s="8">
        <f t="shared" si="2"/>
        <v>0</v>
      </c>
      <c r="G45" s="9" t="s">
        <v>7</v>
      </c>
      <c r="J45" s="34">
        <v>1.0409999999999999</v>
      </c>
      <c r="K45" s="42">
        <v>426.01</v>
      </c>
      <c r="L45" s="40">
        <f t="shared" si="1"/>
        <v>804565.89408</v>
      </c>
    </row>
    <row r="46" spans="1:12" ht="28.5" x14ac:dyDescent="0.25">
      <c r="A46" s="4">
        <v>1.042</v>
      </c>
      <c r="B46" s="9" t="s">
        <v>184</v>
      </c>
      <c r="C46" s="5">
        <v>1283.326</v>
      </c>
      <c r="D46" s="6" t="s">
        <v>8</v>
      </c>
      <c r="E46" s="7"/>
      <c r="F46" s="8">
        <f t="shared" si="2"/>
        <v>0</v>
      </c>
      <c r="G46" s="9" t="s">
        <v>7</v>
      </c>
      <c r="J46" s="34">
        <v>1.042</v>
      </c>
      <c r="K46" s="42">
        <v>317.31</v>
      </c>
      <c r="L46" s="40">
        <f t="shared" si="1"/>
        <v>407212.17306</v>
      </c>
    </row>
    <row r="47" spans="1:12" ht="57" x14ac:dyDescent="0.25">
      <c r="A47" s="14">
        <v>1.0429999999999999</v>
      </c>
      <c r="B47" s="9" t="s">
        <v>185</v>
      </c>
      <c r="C47" s="5">
        <v>834.30600000000004</v>
      </c>
      <c r="D47" s="6" t="s">
        <v>8</v>
      </c>
      <c r="E47" s="7"/>
      <c r="F47" s="8">
        <f t="shared" si="2"/>
        <v>0</v>
      </c>
      <c r="G47" s="9" t="s">
        <v>7</v>
      </c>
      <c r="J47" s="34">
        <v>1.0429999999999999</v>
      </c>
      <c r="K47" s="42">
        <v>528.59</v>
      </c>
      <c r="L47" s="40">
        <f t="shared" si="1"/>
        <v>441005.80854000006</v>
      </c>
    </row>
    <row r="48" spans="1:12" ht="85.5" x14ac:dyDescent="0.25">
      <c r="A48" s="4">
        <v>1.044</v>
      </c>
      <c r="B48" s="9" t="s">
        <v>186</v>
      </c>
      <c r="C48" s="5">
        <v>1888</v>
      </c>
      <c r="D48" s="6" t="s">
        <v>8</v>
      </c>
      <c r="E48" s="7"/>
      <c r="F48" s="8">
        <f t="shared" si="2"/>
        <v>0</v>
      </c>
      <c r="G48" s="9" t="s">
        <v>7</v>
      </c>
      <c r="J48" s="34">
        <v>1.044</v>
      </c>
      <c r="K48" s="42">
        <v>209.26</v>
      </c>
      <c r="L48" s="40">
        <f t="shared" si="1"/>
        <v>395082.88</v>
      </c>
    </row>
    <row r="49" spans="1:13" ht="114" x14ac:dyDescent="0.25">
      <c r="A49" s="14">
        <v>1.0449999999999999</v>
      </c>
      <c r="B49" s="9" t="s">
        <v>187</v>
      </c>
      <c r="C49" s="5">
        <v>4137</v>
      </c>
      <c r="D49" s="6" t="s">
        <v>8</v>
      </c>
      <c r="E49" s="7"/>
      <c r="F49" s="8">
        <f t="shared" si="2"/>
        <v>0</v>
      </c>
      <c r="G49" s="9" t="s">
        <v>7</v>
      </c>
      <c r="J49" s="34">
        <v>1.0449999999999999</v>
      </c>
      <c r="K49" s="42">
        <v>199.31</v>
      </c>
      <c r="L49" s="40">
        <f t="shared" si="1"/>
        <v>824545.47</v>
      </c>
    </row>
    <row r="50" spans="1:13" ht="57" x14ac:dyDescent="0.25">
      <c r="A50" s="4">
        <v>1.046</v>
      </c>
      <c r="B50" s="9" t="s">
        <v>188</v>
      </c>
      <c r="C50" s="5">
        <v>186.51</v>
      </c>
      <c r="D50" s="6" t="s">
        <v>8</v>
      </c>
      <c r="E50" s="7"/>
      <c r="F50" s="8">
        <f t="shared" si="2"/>
        <v>0</v>
      </c>
      <c r="G50" s="9" t="s">
        <v>7</v>
      </c>
      <c r="J50" s="34">
        <v>1.046</v>
      </c>
      <c r="K50" s="42">
        <v>164.86</v>
      </c>
      <c r="L50" s="40">
        <f t="shared" si="1"/>
        <v>30748.0386</v>
      </c>
    </row>
    <row r="51" spans="1:13" ht="85.5" x14ac:dyDescent="0.25">
      <c r="A51" s="14">
        <v>1.0469999999999999</v>
      </c>
      <c r="B51" s="9" t="s">
        <v>189</v>
      </c>
      <c r="C51" s="5">
        <v>20</v>
      </c>
      <c r="D51" s="6" t="s">
        <v>8</v>
      </c>
      <c r="E51" s="7"/>
      <c r="F51" s="8">
        <f t="shared" si="2"/>
        <v>0</v>
      </c>
      <c r="G51" s="9" t="s">
        <v>7</v>
      </c>
      <c r="J51" s="34">
        <v>1.0469999999999999</v>
      </c>
      <c r="K51" s="42">
        <v>155.33000000000001</v>
      </c>
      <c r="L51" s="40">
        <f t="shared" si="1"/>
        <v>3106.6000000000004</v>
      </c>
    </row>
    <row r="52" spans="1:13" ht="99.75" x14ac:dyDescent="0.25">
      <c r="A52" s="4">
        <v>1.048</v>
      </c>
      <c r="B52" s="9" t="s">
        <v>190</v>
      </c>
      <c r="C52" s="5">
        <v>60.317999999999998</v>
      </c>
      <c r="D52" s="6" t="s">
        <v>8</v>
      </c>
      <c r="E52" s="7"/>
      <c r="F52" s="8">
        <f t="shared" si="2"/>
        <v>0</v>
      </c>
      <c r="G52" s="9" t="s">
        <v>7</v>
      </c>
      <c r="J52" s="34">
        <v>1.048</v>
      </c>
      <c r="K52" s="42">
        <v>136.13999999999999</v>
      </c>
      <c r="L52" s="40">
        <f t="shared" si="1"/>
        <v>8211.6925199999987</v>
      </c>
    </row>
    <row r="53" spans="1:13" ht="213.75" x14ac:dyDescent="0.25">
      <c r="A53" s="14">
        <v>1.0489999999999999</v>
      </c>
      <c r="B53" s="9" t="s">
        <v>191</v>
      </c>
      <c r="C53" s="5">
        <v>182.32300000000001</v>
      </c>
      <c r="D53" s="6" t="s">
        <v>139</v>
      </c>
      <c r="E53" s="7"/>
      <c r="F53" s="8">
        <f t="shared" si="2"/>
        <v>0</v>
      </c>
      <c r="G53" s="9" t="s">
        <v>7</v>
      </c>
      <c r="J53" s="34">
        <v>1.0489999999999999</v>
      </c>
      <c r="K53" s="42">
        <v>767.78</v>
      </c>
      <c r="L53" s="40">
        <f t="shared" si="1"/>
        <v>139983.95293999999</v>
      </c>
    </row>
    <row r="54" spans="1:13" ht="57" x14ac:dyDescent="0.25">
      <c r="A54" s="4">
        <v>1.05</v>
      </c>
      <c r="B54" s="9" t="s">
        <v>192</v>
      </c>
      <c r="C54" s="5">
        <v>250</v>
      </c>
      <c r="D54" s="6" t="s">
        <v>78</v>
      </c>
      <c r="E54" s="7"/>
      <c r="F54" s="8">
        <f t="shared" si="2"/>
        <v>0</v>
      </c>
      <c r="G54" s="9" t="s">
        <v>7</v>
      </c>
      <c r="J54" s="34">
        <v>1.05</v>
      </c>
      <c r="K54" s="42">
        <v>945.46</v>
      </c>
      <c r="L54" s="40">
        <f t="shared" si="1"/>
        <v>236365</v>
      </c>
    </row>
    <row r="55" spans="1:13" ht="199.5" x14ac:dyDescent="0.25">
      <c r="A55" s="14">
        <v>1.0509999999999999</v>
      </c>
      <c r="B55" s="9" t="s">
        <v>193</v>
      </c>
      <c r="C55" s="5">
        <v>21.72</v>
      </c>
      <c r="D55" s="6" t="s">
        <v>8</v>
      </c>
      <c r="E55" s="7"/>
      <c r="F55" s="8">
        <f t="shared" si="2"/>
        <v>0</v>
      </c>
      <c r="G55" s="9" t="s">
        <v>7</v>
      </c>
      <c r="J55" s="34">
        <v>1.0509999999999999</v>
      </c>
      <c r="K55" s="42">
        <v>5549.44</v>
      </c>
      <c r="L55" s="40">
        <f t="shared" si="1"/>
        <v>120533.83679999999</v>
      </c>
    </row>
    <row r="56" spans="1:13" ht="85.5" x14ac:dyDescent="0.25">
      <c r="A56" s="4">
        <v>1.052</v>
      </c>
      <c r="B56" s="9" t="s">
        <v>194</v>
      </c>
      <c r="C56" s="5">
        <v>36</v>
      </c>
      <c r="D56" s="6" t="s">
        <v>10</v>
      </c>
      <c r="E56" s="7"/>
      <c r="F56" s="8">
        <f t="shared" si="2"/>
        <v>0</v>
      </c>
      <c r="G56" s="9" t="s">
        <v>7</v>
      </c>
      <c r="J56" s="34">
        <v>1.052</v>
      </c>
      <c r="K56" s="42">
        <v>147.54</v>
      </c>
      <c r="L56" s="40">
        <f t="shared" si="1"/>
        <v>5311.44</v>
      </c>
    </row>
    <row r="57" spans="1:13" ht="42.75" x14ac:dyDescent="0.25">
      <c r="A57" s="14">
        <v>1.0529999999999999</v>
      </c>
      <c r="B57" s="13" t="s">
        <v>195</v>
      </c>
      <c r="C57" s="5">
        <v>19</v>
      </c>
      <c r="D57" s="6" t="s">
        <v>10</v>
      </c>
      <c r="E57" s="7"/>
      <c r="F57" s="8">
        <f>E57*C57</f>
        <v>0</v>
      </c>
      <c r="G57" s="9" t="s">
        <v>7</v>
      </c>
      <c r="J57" s="34">
        <v>1.0529999999999999</v>
      </c>
      <c r="K57" s="42">
        <v>171.97</v>
      </c>
      <c r="L57" s="40">
        <f t="shared" si="1"/>
        <v>3267.43</v>
      </c>
    </row>
    <row r="58" spans="1:13" x14ac:dyDescent="0.25">
      <c r="A58" s="15">
        <v>2</v>
      </c>
      <c r="B58" s="16" t="s">
        <v>141</v>
      </c>
      <c r="C58" s="5"/>
      <c r="D58" s="6"/>
      <c r="E58" s="26"/>
      <c r="F58" s="8"/>
      <c r="G58" s="9"/>
      <c r="J58" s="35"/>
      <c r="K58" s="41"/>
      <c r="L58" s="40">
        <f t="shared" si="1"/>
        <v>0</v>
      </c>
      <c r="M58" s="40">
        <f>SUM(L5:L57)</f>
        <v>33008540.645379998</v>
      </c>
    </row>
    <row r="59" spans="1:13" ht="171" x14ac:dyDescent="0.25">
      <c r="A59" s="4">
        <v>2.0009999999999999</v>
      </c>
      <c r="B59" s="9" t="s">
        <v>196</v>
      </c>
      <c r="C59" s="5">
        <v>23</v>
      </c>
      <c r="D59" s="6" t="s">
        <v>140</v>
      </c>
      <c r="E59" s="7"/>
      <c r="F59" s="8">
        <f t="shared" ref="F59:F136" si="3">E59*C59</f>
        <v>0</v>
      </c>
      <c r="G59" s="9" t="s">
        <v>7</v>
      </c>
      <c r="J59" s="34">
        <v>2.0009999999999999</v>
      </c>
      <c r="K59" s="42">
        <v>6947.89</v>
      </c>
      <c r="L59" s="40">
        <f t="shared" si="1"/>
        <v>159801.47</v>
      </c>
    </row>
    <row r="60" spans="1:13" ht="57" x14ac:dyDescent="0.25">
      <c r="A60" s="4">
        <v>2.0019999999999998</v>
      </c>
      <c r="B60" s="9" t="s">
        <v>197</v>
      </c>
      <c r="C60" s="5">
        <v>60</v>
      </c>
      <c r="D60" s="6" t="s">
        <v>140</v>
      </c>
      <c r="E60" s="7"/>
      <c r="F60" s="8">
        <f t="shared" si="3"/>
        <v>0</v>
      </c>
      <c r="G60" s="9" t="s">
        <v>7</v>
      </c>
      <c r="J60" s="34">
        <v>2.0019999999999998</v>
      </c>
      <c r="K60" s="42">
        <v>93.81</v>
      </c>
      <c r="L60" s="40">
        <f t="shared" si="1"/>
        <v>5628.6</v>
      </c>
    </row>
    <row r="61" spans="1:13" ht="128.25" x14ac:dyDescent="0.25">
      <c r="A61" s="4">
        <v>2.0030000000000001</v>
      </c>
      <c r="B61" s="9" t="s">
        <v>198</v>
      </c>
      <c r="C61" s="5">
        <v>12</v>
      </c>
      <c r="D61" s="6" t="s">
        <v>140</v>
      </c>
      <c r="E61" s="7"/>
      <c r="F61" s="8">
        <f t="shared" si="3"/>
        <v>0</v>
      </c>
      <c r="G61" s="9" t="s">
        <v>7</v>
      </c>
      <c r="J61" s="34">
        <v>2.0030000000000001</v>
      </c>
      <c r="K61" s="42">
        <v>2106.2399999999998</v>
      </c>
      <c r="L61" s="40">
        <f t="shared" si="1"/>
        <v>25274.879999999997</v>
      </c>
    </row>
    <row r="62" spans="1:13" ht="114" x14ac:dyDescent="0.25">
      <c r="A62" s="4">
        <v>2.004</v>
      </c>
      <c r="B62" s="9" t="s">
        <v>199</v>
      </c>
      <c r="C62" s="5">
        <v>4</v>
      </c>
      <c r="D62" s="6" t="s">
        <v>140</v>
      </c>
      <c r="E62" s="7"/>
      <c r="F62" s="8">
        <f t="shared" si="3"/>
        <v>0</v>
      </c>
      <c r="G62" s="9" t="s">
        <v>7</v>
      </c>
      <c r="J62" s="34">
        <v>2.004</v>
      </c>
      <c r="K62" s="42">
        <v>1653.23</v>
      </c>
      <c r="L62" s="40">
        <f t="shared" si="1"/>
        <v>6612.92</v>
      </c>
    </row>
    <row r="63" spans="1:13" ht="114" x14ac:dyDescent="0.25">
      <c r="A63" s="4">
        <v>2.0049999999999999</v>
      </c>
      <c r="B63" s="9" t="s">
        <v>200</v>
      </c>
      <c r="C63" s="5">
        <v>14</v>
      </c>
      <c r="D63" s="6" t="s">
        <v>140</v>
      </c>
      <c r="E63" s="7"/>
      <c r="F63" s="8">
        <f t="shared" si="3"/>
        <v>0</v>
      </c>
      <c r="G63" s="9" t="s">
        <v>7</v>
      </c>
      <c r="J63" s="34">
        <v>2.0049999999999999</v>
      </c>
      <c r="K63" s="42">
        <v>10105.049999999999</v>
      </c>
      <c r="L63" s="40">
        <f t="shared" si="1"/>
        <v>141470.69999999998</v>
      </c>
    </row>
    <row r="64" spans="1:13" ht="114" x14ac:dyDescent="0.25">
      <c r="A64" s="4">
        <v>2.0059999999999998</v>
      </c>
      <c r="B64" s="9" t="s">
        <v>201</v>
      </c>
      <c r="C64" s="5">
        <v>14</v>
      </c>
      <c r="D64" s="6" t="s">
        <v>140</v>
      </c>
      <c r="E64" s="7"/>
      <c r="F64" s="8">
        <f t="shared" si="3"/>
        <v>0</v>
      </c>
      <c r="G64" s="9" t="s">
        <v>7</v>
      </c>
      <c r="J64" s="34">
        <v>2.0059999999999998</v>
      </c>
      <c r="K64" s="42">
        <v>5360.15</v>
      </c>
      <c r="L64" s="40">
        <f t="shared" si="1"/>
        <v>75042.099999999991</v>
      </c>
    </row>
    <row r="65" spans="1:12" ht="42.75" x14ac:dyDescent="0.25">
      <c r="A65" s="4">
        <v>2.0070000000000001</v>
      </c>
      <c r="B65" s="9" t="s">
        <v>202</v>
      </c>
      <c r="C65" s="5">
        <v>12</v>
      </c>
      <c r="D65" s="6" t="s">
        <v>140</v>
      </c>
      <c r="E65" s="7"/>
      <c r="F65" s="8">
        <f t="shared" si="3"/>
        <v>0</v>
      </c>
      <c r="G65" s="9" t="s">
        <v>7</v>
      </c>
      <c r="J65" s="34">
        <v>2.0070000000000001</v>
      </c>
      <c r="K65" s="42">
        <v>549.39</v>
      </c>
      <c r="L65" s="40">
        <f t="shared" si="1"/>
        <v>6592.68</v>
      </c>
    </row>
    <row r="66" spans="1:12" ht="99.75" x14ac:dyDescent="0.25">
      <c r="A66" s="4">
        <v>2.008</v>
      </c>
      <c r="B66" s="9" t="s">
        <v>203</v>
      </c>
      <c r="C66" s="5">
        <v>33</v>
      </c>
      <c r="D66" s="6" t="s">
        <v>140</v>
      </c>
      <c r="E66" s="7"/>
      <c r="F66" s="8">
        <f t="shared" si="3"/>
        <v>0</v>
      </c>
      <c r="G66" s="9" t="s">
        <v>7</v>
      </c>
      <c r="J66" s="34">
        <v>2.008</v>
      </c>
      <c r="K66" s="42">
        <v>183.42</v>
      </c>
      <c r="L66" s="40">
        <f t="shared" si="1"/>
        <v>6052.86</v>
      </c>
    </row>
    <row r="67" spans="1:12" ht="114" x14ac:dyDescent="0.25">
      <c r="A67" s="4">
        <v>2.0089999999999999</v>
      </c>
      <c r="B67" s="9" t="s">
        <v>204</v>
      </c>
      <c r="C67" s="5">
        <v>36</v>
      </c>
      <c r="D67" s="6" t="s">
        <v>10</v>
      </c>
      <c r="E67" s="7"/>
      <c r="F67" s="8">
        <f t="shared" si="3"/>
        <v>0</v>
      </c>
      <c r="G67" s="9" t="s">
        <v>7</v>
      </c>
      <c r="J67" s="34">
        <v>2.0089999999999999</v>
      </c>
      <c r="K67" s="42">
        <v>752.84</v>
      </c>
      <c r="L67" s="40">
        <f t="shared" si="1"/>
        <v>27102.240000000002</v>
      </c>
    </row>
    <row r="68" spans="1:12" ht="156.75" x14ac:dyDescent="0.25">
      <c r="A68" s="4">
        <v>2.0099999999999998</v>
      </c>
      <c r="B68" s="9" t="s">
        <v>205</v>
      </c>
      <c r="C68" s="5">
        <v>14.12</v>
      </c>
      <c r="D68" s="6" t="s">
        <v>9</v>
      </c>
      <c r="E68" s="7"/>
      <c r="F68" s="8">
        <f t="shared" si="3"/>
        <v>0</v>
      </c>
      <c r="G68" s="9" t="s">
        <v>7</v>
      </c>
      <c r="J68" s="34">
        <v>2.0099999999999998</v>
      </c>
      <c r="K68" s="42">
        <v>512.30999999999995</v>
      </c>
      <c r="L68" s="40">
        <f t="shared" si="1"/>
        <v>7233.8171999999986</v>
      </c>
    </row>
    <row r="69" spans="1:12" ht="171" x14ac:dyDescent="0.25">
      <c r="A69" s="4">
        <v>2.0110000000000001</v>
      </c>
      <c r="B69" s="9" t="s">
        <v>206</v>
      </c>
      <c r="C69" s="5">
        <v>26</v>
      </c>
      <c r="D69" s="6" t="s">
        <v>9</v>
      </c>
      <c r="E69" s="7"/>
      <c r="F69" s="8">
        <f t="shared" si="3"/>
        <v>0</v>
      </c>
      <c r="G69" s="9" t="s">
        <v>7</v>
      </c>
      <c r="J69" s="34">
        <v>2.0110000000000001</v>
      </c>
      <c r="K69" s="42">
        <v>628.23</v>
      </c>
      <c r="L69" s="40">
        <f t="shared" si="1"/>
        <v>16333.98</v>
      </c>
    </row>
    <row r="70" spans="1:12" ht="171" x14ac:dyDescent="0.25">
      <c r="A70" s="4">
        <v>2.012</v>
      </c>
      <c r="B70" s="9" t="s">
        <v>207</v>
      </c>
      <c r="C70" s="5">
        <v>47</v>
      </c>
      <c r="D70" s="6" t="s">
        <v>9</v>
      </c>
      <c r="E70" s="7"/>
      <c r="F70" s="8">
        <f t="shared" si="3"/>
        <v>0</v>
      </c>
      <c r="G70" s="9" t="s">
        <v>7</v>
      </c>
      <c r="J70" s="34">
        <v>2.012</v>
      </c>
      <c r="K70" s="42">
        <v>1162.48</v>
      </c>
      <c r="L70" s="40">
        <f t="shared" ref="L70:L133" si="4">K70*C70</f>
        <v>54636.56</v>
      </c>
    </row>
    <row r="71" spans="1:12" ht="199.5" x14ac:dyDescent="0.25">
      <c r="A71" s="4">
        <v>2.0129999999999999</v>
      </c>
      <c r="B71" s="9" t="s">
        <v>208</v>
      </c>
      <c r="C71" s="5">
        <v>70</v>
      </c>
      <c r="D71" s="6" t="s">
        <v>9</v>
      </c>
      <c r="E71" s="7"/>
      <c r="F71" s="8">
        <f t="shared" si="3"/>
        <v>0</v>
      </c>
      <c r="G71" s="9" t="s">
        <v>7</v>
      </c>
      <c r="J71" s="34">
        <v>2.0129999999999999</v>
      </c>
      <c r="K71" s="42">
        <v>644.20000000000005</v>
      </c>
      <c r="L71" s="40">
        <f t="shared" si="4"/>
        <v>45094</v>
      </c>
    </row>
    <row r="72" spans="1:12" ht="199.5" x14ac:dyDescent="0.25">
      <c r="A72" s="4">
        <v>2.0139999999999998</v>
      </c>
      <c r="B72" s="9" t="s">
        <v>209</v>
      </c>
      <c r="C72" s="5">
        <v>52</v>
      </c>
      <c r="D72" s="6" t="s">
        <v>9</v>
      </c>
      <c r="E72" s="7"/>
      <c r="F72" s="8">
        <f t="shared" si="3"/>
        <v>0</v>
      </c>
      <c r="G72" s="9" t="s">
        <v>7</v>
      </c>
      <c r="J72" s="34">
        <v>2.0139999999999998</v>
      </c>
      <c r="K72" s="42">
        <v>785.04</v>
      </c>
      <c r="L72" s="40">
        <f t="shared" si="4"/>
        <v>40822.080000000002</v>
      </c>
    </row>
    <row r="73" spans="1:12" ht="199.5" x14ac:dyDescent="0.25">
      <c r="A73" s="4">
        <v>2.0150000000000001</v>
      </c>
      <c r="B73" s="9" t="s">
        <v>210</v>
      </c>
      <c r="C73" s="5">
        <v>50</v>
      </c>
      <c r="D73" s="6" t="s">
        <v>9</v>
      </c>
      <c r="E73" s="7"/>
      <c r="F73" s="8">
        <f t="shared" si="3"/>
        <v>0</v>
      </c>
      <c r="G73" s="9" t="s">
        <v>7</v>
      </c>
      <c r="J73" s="34">
        <v>2.0150000000000001</v>
      </c>
      <c r="K73" s="42">
        <v>893.78</v>
      </c>
      <c r="L73" s="40">
        <f t="shared" si="4"/>
        <v>44689</v>
      </c>
    </row>
    <row r="74" spans="1:12" ht="171" x14ac:dyDescent="0.25">
      <c r="A74" s="4">
        <v>2.016</v>
      </c>
      <c r="B74" s="9" t="s">
        <v>211</v>
      </c>
      <c r="C74" s="5">
        <v>11</v>
      </c>
      <c r="D74" s="6" t="s">
        <v>9</v>
      </c>
      <c r="E74" s="7"/>
      <c r="F74" s="8">
        <f t="shared" si="3"/>
        <v>0</v>
      </c>
      <c r="G74" s="9" t="s">
        <v>7</v>
      </c>
      <c r="J74" s="34">
        <v>2.016</v>
      </c>
      <c r="K74" s="42">
        <v>407.68</v>
      </c>
      <c r="L74" s="40">
        <f t="shared" si="4"/>
        <v>4484.4800000000005</v>
      </c>
    </row>
    <row r="75" spans="1:12" ht="142.5" x14ac:dyDescent="0.25">
      <c r="A75" s="4">
        <v>2.0169999999999999</v>
      </c>
      <c r="B75" s="9" t="s">
        <v>212</v>
      </c>
      <c r="C75" s="5">
        <v>9</v>
      </c>
      <c r="D75" s="6" t="s">
        <v>9</v>
      </c>
      <c r="E75" s="7"/>
      <c r="F75" s="8">
        <f t="shared" si="3"/>
        <v>0</v>
      </c>
      <c r="G75" s="9" t="s">
        <v>7</v>
      </c>
      <c r="J75" s="34">
        <v>2.0169999999999999</v>
      </c>
      <c r="K75" s="42">
        <v>1977.45</v>
      </c>
      <c r="L75" s="40">
        <f t="shared" si="4"/>
        <v>17797.05</v>
      </c>
    </row>
    <row r="76" spans="1:12" ht="57" x14ac:dyDescent="0.25">
      <c r="A76" s="4">
        <v>2.0179999999999998</v>
      </c>
      <c r="B76" s="9" t="s">
        <v>213</v>
      </c>
      <c r="C76" s="5">
        <v>9</v>
      </c>
      <c r="D76" s="6" t="s">
        <v>140</v>
      </c>
      <c r="E76" s="7"/>
      <c r="F76" s="8">
        <f t="shared" si="3"/>
        <v>0</v>
      </c>
      <c r="G76" s="9" t="s">
        <v>7</v>
      </c>
      <c r="J76" s="34">
        <v>2.0179999999999998</v>
      </c>
      <c r="K76" s="42">
        <v>667.55</v>
      </c>
      <c r="L76" s="40">
        <f t="shared" si="4"/>
        <v>6007.95</v>
      </c>
    </row>
    <row r="77" spans="1:12" ht="57" x14ac:dyDescent="0.25">
      <c r="A77" s="4">
        <v>2.0190000000000001</v>
      </c>
      <c r="B77" s="9" t="s">
        <v>214</v>
      </c>
      <c r="C77" s="5">
        <v>3</v>
      </c>
      <c r="D77" s="6" t="s">
        <v>140</v>
      </c>
      <c r="E77" s="7"/>
      <c r="F77" s="8">
        <f t="shared" si="3"/>
        <v>0</v>
      </c>
      <c r="G77" s="9" t="s">
        <v>7</v>
      </c>
      <c r="J77" s="34">
        <v>2.0190000000000001</v>
      </c>
      <c r="K77" s="42">
        <v>739.76</v>
      </c>
      <c r="L77" s="40">
        <f t="shared" si="4"/>
        <v>2219.2799999999997</v>
      </c>
    </row>
    <row r="78" spans="1:12" ht="57" x14ac:dyDescent="0.25">
      <c r="A78" s="4">
        <v>2.02</v>
      </c>
      <c r="B78" s="9" t="s">
        <v>215</v>
      </c>
      <c r="C78" s="5">
        <v>5</v>
      </c>
      <c r="D78" s="6" t="s">
        <v>140</v>
      </c>
      <c r="E78" s="7"/>
      <c r="F78" s="8">
        <f t="shared" si="3"/>
        <v>0</v>
      </c>
      <c r="G78" s="9" t="s">
        <v>7</v>
      </c>
      <c r="J78" s="34">
        <v>2.02</v>
      </c>
      <c r="K78" s="42">
        <v>1101.33</v>
      </c>
      <c r="L78" s="40">
        <f t="shared" si="4"/>
        <v>5506.65</v>
      </c>
    </row>
    <row r="79" spans="1:12" ht="57" x14ac:dyDescent="0.25">
      <c r="A79" s="4">
        <v>2.0209999999999999</v>
      </c>
      <c r="B79" s="9" t="s">
        <v>216</v>
      </c>
      <c r="C79" s="5">
        <v>2</v>
      </c>
      <c r="D79" s="6" t="s">
        <v>140</v>
      </c>
      <c r="E79" s="7"/>
      <c r="F79" s="8">
        <f t="shared" si="3"/>
        <v>0</v>
      </c>
      <c r="G79" s="9" t="s">
        <v>7</v>
      </c>
      <c r="J79" s="34">
        <v>2.0209999999999999</v>
      </c>
      <c r="K79" s="42">
        <v>1869.34</v>
      </c>
      <c r="L79" s="40">
        <f t="shared" si="4"/>
        <v>3738.68</v>
      </c>
    </row>
    <row r="80" spans="1:12" ht="57" x14ac:dyDescent="0.25">
      <c r="A80" s="4">
        <v>2.0219999999999998</v>
      </c>
      <c r="B80" s="9" t="s">
        <v>217</v>
      </c>
      <c r="C80" s="5">
        <v>1</v>
      </c>
      <c r="D80" s="6" t="s">
        <v>140</v>
      </c>
      <c r="E80" s="7"/>
      <c r="F80" s="8">
        <f t="shared" si="3"/>
        <v>0</v>
      </c>
      <c r="G80" s="9" t="s">
        <v>7</v>
      </c>
      <c r="J80" s="34">
        <v>2.0219999999999998</v>
      </c>
      <c r="K80" s="42">
        <v>2793.45</v>
      </c>
      <c r="L80" s="40">
        <f t="shared" si="4"/>
        <v>2793.45</v>
      </c>
    </row>
    <row r="81" spans="1:12" ht="57" x14ac:dyDescent="0.25">
      <c r="A81" s="4">
        <v>2.0230000000000001</v>
      </c>
      <c r="B81" s="9" t="s">
        <v>218</v>
      </c>
      <c r="C81" s="5">
        <v>2</v>
      </c>
      <c r="D81" s="6" t="s">
        <v>10</v>
      </c>
      <c r="E81" s="7"/>
      <c r="F81" s="8">
        <f t="shared" si="3"/>
        <v>0</v>
      </c>
      <c r="G81" s="9" t="s">
        <v>7</v>
      </c>
      <c r="J81" s="34">
        <v>2.0230000000000001</v>
      </c>
      <c r="K81" s="42">
        <v>579.04</v>
      </c>
      <c r="L81" s="40">
        <f t="shared" si="4"/>
        <v>1158.08</v>
      </c>
    </row>
    <row r="82" spans="1:12" ht="28.5" x14ac:dyDescent="0.25">
      <c r="A82" s="4">
        <v>2.024</v>
      </c>
      <c r="B82" s="9" t="s">
        <v>219</v>
      </c>
      <c r="C82" s="5">
        <v>13</v>
      </c>
      <c r="D82" s="6" t="s">
        <v>140</v>
      </c>
      <c r="E82" s="7"/>
      <c r="F82" s="8">
        <f t="shared" si="3"/>
        <v>0</v>
      </c>
      <c r="G82" s="9" t="s">
        <v>7</v>
      </c>
      <c r="J82" s="34">
        <v>2.024</v>
      </c>
      <c r="K82" s="42">
        <v>238.4</v>
      </c>
      <c r="L82" s="40">
        <f t="shared" si="4"/>
        <v>3099.2000000000003</v>
      </c>
    </row>
    <row r="83" spans="1:12" ht="71.25" x14ac:dyDescent="0.25">
      <c r="A83" s="4">
        <v>2.0249999999999999</v>
      </c>
      <c r="B83" s="9" t="s">
        <v>220</v>
      </c>
      <c r="C83" s="5">
        <v>36</v>
      </c>
      <c r="D83" s="6" t="s">
        <v>140</v>
      </c>
      <c r="E83" s="7"/>
      <c r="F83" s="8">
        <f t="shared" ref="F83:F110" si="5">E83*C83</f>
        <v>0</v>
      </c>
      <c r="G83" s="9" t="s">
        <v>7</v>
      </c>
      <c r="J83" s="34">
        <v>2.0249999999999999</v>
      </c>
      <c r="K83" s="42">
        <v>896.69</v>
      </c>
      <c r="L83" s="40">
        <f t="shared" si="4"/>
        <v>32280.840000000004</v>
      </c>
    </row>
    <row r="84" spans="1:12" ht="57" x14ac:dyDescent="0.25">
      <c r="A84" s="4">
        <v>2.0259999999999998</v>
      </c>
      <c r="B84" s="9" t="s">
        <v>221</v>
      </c>
      <c r="C84" s="5">
        <v>3</v>
      </c>
      <c r="D84" s="6" t="s">
        <v>140</v>
      </c>
      <c r="E84" s="7"/>
      <c r="F84" s="8">
        <f t="shared" si="5"/>
        <v>0</v>
      </c>
      <c r="G84" s="9" t="s">
        <v>7</v>
      </c>
      <c r="J84" s="34">
        <v>2.0259999999999998</v>
      </c>
      <c r="K84" s="42">
        <v>745.84</v>
      </c>
      <c r="L84" s="40">
        <f t="shared" si="4"/>
        <v>2237.52</v>
      </c>
    </row>
    <row r="85" spans="1:12" ht="57" x14ac:dyDescent="0.25">
      <c r="A85" s="4">
        <v>2.0270000000000001</v>
      </c>
      <c r="B85" s="9" t="s">
        <v>222</v>
      </c>
      <c r="C85" s="5">
        <v>97</v>
      </c>
      <c r="D85" s="6" t="s">
        <v>140</v>
      </c>
      <c r="E85" s="7"/>
      <c r="F85" s="8">
        <f t="shared" si="5"/>
        <v>0</v>
      </c>
      <c r="G85" s="9" t="s">
        <v>7</v>
      </c>
      <c r="J85" s="34">
        <v>2.0270000000000001</v>
      </c>
      <c r="K85" s="42">
        <v>627.46</v>
      </c>
      <c r="L85" s="40">
        <f t="shared" si="4"/>
        <v>60863.62</v>
      </c>
    </row>
    <row r="86" spans="1:12" ht="71.25" x14ac:dyDescent="0.25">
      <c r="A86" s="4">
        <v>2.028</v>
      </c>
      <c r="B86" s="9" t="s">
        <v>223</v>
      </c>
      <c r="C86" s="5">
        <v>36</v>
      </c>
      <c r="D86" s="6" t="s">
        <v>10</v>
      </c>
      <c r="E86" s="7"/>
      <c r="F86" s="8">
        <f t="shared" si="5"/>
        <v>0</v>
      </c>
      <c r="G86" s="9" t="s">
        <v>7</v>
      </c>
      <c r="J86" s="34">
        <v>2.028</v>
      </c>
      <c r="K86" s="42">
        <v>67.430000000000007</v>
      </c>
      <c r="L86" s="40">
        <f t="shared" si="4"/>
        <v>2427.4800000000005</v>
      </c>
    </row>
    <row r="87" spans="1:12" ht="85.5" x14ac:dyDescent="0.25">
      <c r="A87" s="4">
        <v>2.0289999999999999</v>
      </c>
      <c r="B87" s="9" t="s">
        <v>224</v>
      </c>
      <c r="C87" s="5">
        <v>23</v>
      </c>
      <c r="D87" s="6" t="s">
        <v>10</v>
      </c>
      <c r="E87" s="7"/>
      <c r="F87" s="8">
        <f t="shared" si="5"/>
        <v>0</v>
      </c>
      <c r="G87" s="9" t="s">
        <v>7</v>
      </c>
      <c r="J87" s="34">
        <v>2.0289999999999999</v>
      </c>
      <c r="K87" s="42">
        <v>1281.2</v>
      </c>
      <c r="L87" s="40">
        <f t="shared" si="4"/>
        <v>29467.600000000002</v>
      </c>
    </row>
    <row r="88" spans="1:12" ht="142.5" x14ac:dyDescent="0.25">
      <c r="A88" s="4">
        <v>2.0299999999999998</v>
      </c>
      <c r="B88" s="9" t="s">
        <v>225</v>
      </c>
      <c r="C88" s="5">
        <v>42</v>
      </c>
      <c r="D88" s="6" t="s">
        <v>9</v>
      </c>
      <c r="E88" s="7"/>
      <c r="F88" s="8">
        <f t="shared" si="5"/>
        <v>0</v>
      </c>
      <c r="G88" s="9" t="s">
        <v>7</v>
      </c>
      <c r="J88" s="34">
        <v>2.0299999999999998</v>
      </c>
      <c r="K88" s="42">
        <v>487.83</v>
      </c>
      <c r="L88" s="40">
        <f t="shared" si="4"/>
        <v>20488.86</v>
      </c>
    </row>
    <row r="89" spans="1:12" ht="142.5" x14ac:dyDescent="0.25">
      <c r="A89" s="4">
        <v>2.0310000000000001</v>
      </c>
      <c r="B89" s="9" t="s">
        <v>226</v>
      </c>
      <c r="C89" s="5">
        <v>47</v>
      </c>
      <c r="D89" s="6" t="s">
        <v>9</v>
      </c>
      <c r="E89" s="7"/>
      <c r="F89" s="8">
        <f t="shared" si="5"/>
        <v>0</v>
      </c>
      <c r="G89" s="9" t="s">
        <v>7</v>
      </c>
      <c r="J89" s="34">
        <v>2.0310000000000001</v>
      </c>
      <c r="K89" s="42">
        <v>499.91</v>
      </c>
      <c r="L89" s="40">
        <f t="shared" si="4"/>
        <v>23495.77</v>
      </c>
    </row>
    <row r="90" spans="1:12" ht="128.25" x14ac:dyDescent="0.25">
      <c r="A90" s="4">
        <v>2.032</v>
      </c>
      <c r="B90" s="9" t="s">
        <v>227</v>
      </c>
      <c r="C90" s="5">
        <v>2</v>
      </c>
      <c r="D90" s="6" t="s">
        <v>9</v>
      </c>
      <c r="E90" s="7"/>
      <c r="F90" s="8">
        <f t="shared" si="5"/>
        <v>0</v>
      </c>
      <c r="G90" s="9" t="s">
        <v>7</v>
      </c>
      <c r="J90" s="34">
        <v>2.032</v>
      </c>
      <c r="K90" s="42">
        <v>703.62</v>
      </c>
      <c r="L90" s="40">
        <f t="shared" si="4"/>
        <v>1407.24</v>
      </c>
    </row>
    <row r="91" spans="1:12" ht="128.25" x14ac:dyDescent="0.25">
      <c r="A91" s="4">
        <v>2.0329999999999999</v>
      </c>
      <c r="B91" s="9" t="s">
        <v>228</v>
      </c>
      <c r="C91" s="5">
        <v>2</v>
      </c>
      <c r="D91" s="6" t="s">
        <v>9</v>
      </c>
      <c r="E91" s="7"/>
      <c r="F91" s="8">
        <f t="shared" si="5"/>
        <v>0</v>
      </c>
      <c r="G91" s="9" t="s">
        <v>7</v>
      </c>
      <c r="J91" s="34">
        <v>2.0329999999999999</v>
      </c>
      <c r="K91" s="42">
        <v>803.62</v>
      </c>
      <c r="L91" s="40">
        <f t="shared" si="4"/>
        <v>1607.24</v>
      </c>
    </row>
    <row r="92" spans="1:12" ht="85.5" x14ac:dyDescent="0.25">
      <c r="A92" s="4">
        <v>2.0339999999999998</v>
      </c>
      <c r="B92" s="9" t="s">
        <v>229</v>
      </c>
      <c r="C92" s="5">
        <v>15</v>
      </c>
      <c r="D92" s="6" t="s">
        <v>9</v>
      </c>
      <c r="E92" s="7"/>
      <c r="F92" s="8">
        <f t="shared" si="5"/>
        <v>0</v>
      </c>
      <c r="G92" s="9" t="s">
        <v>7</v>
      </c>
      <c r="J92" s="34">
        <v>2.0339999999999998</v>
      </c>
      <c r="K92" s="42">
        <v>404.48</v>
      </c>
      <c r="L92" s="40">
        <f t="shared" si="4"/>
        <v>6067.2000000000007</v>
      </c>
    </row>
    <row r="93" spans="1:12" ht="85.5" x14ac:dyDescent="0.25">
      <c r="A93" s="4">
        <v>2.0350000000000001</v>
      </c>
      <c r="B93" s="9" t="s">
        <v>230</v>
      </c>
      <c r="C93" s="5">
        <v>192</v>
      </c>
      <c r="D93" s="6" t="s">
        <v>9</v>
      </c>
      <c r="E93" s="7"/>
      <c r="F93" s="8">
        <f t="shared" si="5"/>
        <v>0</v>
      </c>
      <c r="G93" s="9" t="s">
        <v>7</v>
      </c>
      <c r="J93" s="34">
        <v>2.0350000000000001</v>
      </c>
      <c r="K93" s="42">
        <v>584.11</v>
      </c>
      <c r="L93" s="40">
        <f t="shared" si="4"/>
        <v>112149.12</v>
      </c>
    </row>
    <row r="94" spans="1:12" ht="85.5" x14ac:dyDescent="0.25">
      <c r="A94" s="4">
        <v>2.036</v>
      </c>
      <c r="B94" s="9" t="s">
        <v>231</v>
      </c>
      <c r="C94" s="5">
        <v>60</v>
      </c>
      <c r="D94" s="6" t="s">
        <v>9</v>
      </c>
      <c r="E94" s="7"/>
      <c r="F94" s="8">
        <f t="shared" si="5"/>
        <v>0</v>
      </c>
      <c r="G94" s="9" t="s">
        <v>7</v>
      </c>
      <c r="J94" s="34">
        <v>2.036</v>
      </c>
      <c r="K94" s="42">
        <v>960.97</v>
      </c>
      <c r="L94" s="40">
        <f t="shared" si="4"/>
        <v>57658.200000000004</v>
      </c>
    </row>
    <row r="95" spans="1:12" ht="114" x14ac:dyDescent="0.25">
      <c r="A95" s="4">
        <v>2.0369999999999999</v>
      </c>
      <c r="B95" s="9" t="s">
        <v>232</v>
      </c>
      <c r="C95" s="5">
        <v>40</v>
      </c>
      <c r="D95" s="6" t="s">
        <v>9</v>
      </c>
      <c r="E95" s="7"/>
      <c r="F95" s="8">
        <f t="shared" si="5"/>
        <v>0</v>
      </c>
      <c r="G95" s="9" t="s">
        <v>7</v>
      </c>
      <c r="J95" s="34">
        <v>2.0369999999999999</v>
      </c>
      <c r="K95" s="42">
        <v>475.24</v>
      </c>
      <c r="L95" s="40">
        <f t="shared" si="4"/>
        <v>19009.599999999999</v>
      </c>
    </row>
    <row r="96" spans="1:12" ht="114" x14ac:dyDescent="0.25">
      <c r="A96" s="4">
        <v>2.0379999999999998</v>
      </c>
      <c r="B96" s="9" t="s">
        <v>233</v>
      </c>
      <c r="C96" s="5">
        <v>2</v>
      </c>
      <c r="D96" s="6" t="s">
        <v>9</v>
      </c>
      <c r="E96" s="7"/>
      <c r="F96" s="8">
        <f t="shared" si="5"/>
        <v>0</v>
      </c>
      <c r="G96" s="9" t="s">
        <v>7</v>
      </c>
      <c r="J96" s="34">
        <v>2.0379999999999998</v>
      </c>
      <c r="K96" s="42">
        <v>291.36</v>
      </c>
      <c r="L96" s="40">
        <f t="shared" si="4"/>
        <v>582.72</v>
      </c>
    </row>
    <row r="97" spans="1:12" ht="114" x14ac:dyDescent="0.25">
      <c r="A97" s="4">
        <v>2.0390000000000001</v>
      </c>
      <c r="B97" s="9" t="s">
        <v>234</v>
      </c>
      <c r="C97" s="5">
        <v>75</v>
      </c>
      <c r="D97" s="6" t="s">
        <v>9</v>
      </c>
      <c r="E97" s="7"/>
      <c r="F97" s="8">
        <f t="shared" si="5"/>
        <v>0</v>
      </c>
      <c r="G97" s="9" t="s">
        <v>7</v>
      </c>
      <c r="J97" s="34">
        <v>2.0390000000000001</v>
      </c>
      <c r="K97" s="42">
        <v>248.67</v>
      </c>
      <c r="L97" s="40">
        <f t="shared" si="4"/>
        <v>18650.25</v>
      </c>
    </row>
    <row r="98" spans="1:12" ht="99.75" x14ac:dyDescent="0.25">
      <c r="A98" s="4">
        <v>2.04</v>
      </c>
      <c r="B98" s="9" t="s">
        <v>235</v>
      </c>
      <c r="C98" s="5">
        <v>272</v>
      </c>
      <c r="D98" s="6" t="s">
        <v>9</v>
      </c>
      <c r="E98" s="7"/>
      <c r="F98" s="8">
        <f t="shared" si="5"/>
        <v>0</v>
      </c>
      <c r="G98" s="9" t="s">
        <v>7</v>
      </c>
      <c r="J98" s="34">
        <v>2.04</v>
      </c>
      <c r="K98" s="42">
        <v>304.76</v>
      </c>
      <c r="L98" s="40">
        <f t="shared" si="4"/>
        <v>82894.720000000001</v>
      </c>
    </row>
    <row r="99" spans="1:12" ht="114" x14ac:dyDescent="0.25">
      <c r="A99" s="4">
        <v>2.0409999999999999</v>
      </c>
      <c r="B99" s="9" t="s">
        <v>236</v>
      </c>
      <c r="C99" s="5">
        <v>171</v>
      </c>
      <c r="D99" s="6" t="s">
        <v>9</v>
      </c>
      <c r="E99" s="7"/>
      <c r="F99" s="8">
        <f t="shared" si="5"/>
        <v>0</v>
      </c>
      <c r="G99" s="9" t="s">
        <v>7</v>
      </c>
      <c r="J99" s="34">
        <v>2.0409999999999999</v>
      </c>
      <c r="K99" s="42">
        <v>404.77</v>
      </c>
      <c r="L99" s="40">
        <f t="shared" si="4"/>
        <v>69215.67</v>
      </c>
    </row>
    <row r="100" spans="1:12" ht="114" x14ac:dyDescent="0.25">
      <c r="A100" s="4">
        <v>2.0419999999999998</v>
      </c>
      <c r="B100" s="9" t="s">
        <v>237</v>
      </c>
      <c r="C100" s="5">
        <v>180</v>
      </c>
      <c r="D100" s="6" t="s">
        <v>9</v>
      </c>
      <c r="E100" s="7"/>
      <c r="F100" s="8">
        <f t="shared" si="5"/>
        <v>0</v>
      </c>
      <c r="G100" s="9" t="s">
        <v>7</v>
      </c>
      <c r="J100" s="34">
        <v>2.0419999999999998</v>
      </c>
      <c r="K100" s="42">
        <v>354.77</v>
      </c>
      <c r="L100" s="40">
        <f t="shared" si="4"/>
        <v>63858.6</v>
      </c>
    </row>
    <row r="101" spans="1:12" ht="156.75" x14ac:dyDescent="0.25">
      <c r="A101" s="4">
        <v>2.0430000000000001</v>
      </c>
      <c r="B101" s="9" t="s">
        <v>238</v>
      </c>
      <c r="C101" s="5">
        <v>9</v>
      </c>
      <c r="D101" s="6" t="s">
        <v>140</v>
      </c>
      <c r="E101" s="7"/>
      <c r="F101" s="8">
        <f t="shared" si="5"/>
        <v>0</v>
      </c>
      <c r="G101" s="9" t="s">
        <v>7</v>
      </c>
      <c r="J101" s="34">
        <v>2.0430000000000001</v>
      </c>
      <c r="K101" s="42">
        <v>3076.79</v>
      </c>
      <c r="L101" s="40">
        <f t="shared" si="4"/>
        <v>27691.11</v>
      </c>
    </row>
    <row r="102" spans="1:12" ht="114" x14ac:dyDescent="0.25">
      <c r="A102" s="4">
        <v>2.044</v>
      </c>
      <c r="B102" s="9" t="s">
        <v>239</v>
      </c>
      <c r="C102" s="5">
        <v>3.7440000000000002</v>
      </c>
      <c r="D102" s="6" t="s">
        <v>138</v>
      </c>
      <c r="E102" s="7"/>
      <c r="F102" s="8">
        <f t="shared" si="5"/>
        <v>0</v>
      </c>
      <c r="G102" s="9" t="s">
        <v>7</v>
      </c>
      <c r="J102" s="34">
        <v>2.044</v>
      </c>
      <c r="K102" s="42">
        <v>7587.55</v>
      </c>
      <c r="L102" s="40">
        <f t="shared" si="4"/>
        <v>28407.787200000002</v>
      </c>
    </row>
    <row r="103" spans="1:12" ht="71.25" x14ac:dyDescent="0.25">
      <c r="A103" s="4">
        <v>2.0449999999999999</v>
      </c>
      <c r="B103" s="9" t="s">
        <v>240</v>
      </c>
      <c r="C103" s="5">
        <v>94.32</v>
      </c>
      <c r="D103" s="6" t="s">
        <v>8</v>
      </c>
      <c r="E103" s="7"/>
      <c r="F103" s="8">
        <f t="shared" si="5"/>
        <v>0</v>
      </c>
      <c r="G103" s="9" t="s">
        <v>7</v>
      </c>
      <c r="J103" s="34">
        <v>2.0449999999999999</v>
      </c>
      <c r="K103" s="42">
        <v>386.16</v>
      </c>
      <c r="L103" s="40">
        <f t="shared" si="4"/>
        <v>36422.611199999999</v>
      </c>
    </row>
    <row r="104" spans="1:12" ht="156.75" x14ac:dyDescent="0.25">
      <c r="A104" s="4">
        <v>2.0459999999999998</v>
      </c>
      <c r="B104" s="9" t="s">
        <v>241</v>
      </c>
      <c r="C104" s="5">
        <v>7.0739999999999998</v>
      </c>
      <c r="D104" s="6" t="s">
        <v>138</v>
      </c>
      <c r="E104" s="7"/>
      <c r="F104" s="8">
        <f t="shared" si="5"/>
        <v>0</v>
      </c>
      <c r="G104" s="9" t="s">
        <v>7</v>
      </c>
      <c r="J104" s="34">
        <v>2.0459999999999998</v>
      </c>
      <c r="K104" s="42">
        <v>12772.18</v>
      </c>
      <c r="L104" s="40">
        <f t="shared" si="4"/>
        <v>90350.401320000004</v>
      </c>
    </row>
    <row r="105" spans="1:12" ht="384.75" x14ac:dyDescent="0.25">
      <c r="A105" s="4">
        <v>2.0470000000000002</v>
      </c>
      <c r="B105" s="9" t="s">
        <v>242</v>
      </c>
      <c r="C105" s="5">
        <v>10.295999999999999</v>
      </c>
      <c r="D105" s="6" t="s">
        <v>138</v>
      </c>
      <c r="E105" s="7"/>
      <c r="F105" s="8">
        <f t="shared" si="5"/>
        <v>0</v>
      </c>
      <c r="G105" s="9" t="s">
        <v>7</v>
      </c>
      <c r="J105" s="34">
        <v>2.0470000000000002</v>
      </c>
      <c r="K105" s="42">
        <v>10889.57</v>
      </c>
      <c r="L105" s="40">
        <f t="shared" si="4"/>
        <v>112119.01271999998</v>
      </c>
    </row>
    <row r="106" spans="1:12" ht="85.5" x14ac:dyDescent="0.25">
      <c r="A106" s="4">
        <v>2.048</v>
      </c>
      <c r="B106" s="9" t="s">
        <v>243</v>
      </c>
      <c r="C106" s="5">
        <v>1440</v>
      </c>
      <c r="D106" s="6" t="s">
        <v>139</v>
      </c>
      <c r="E106" s="7"/>
      <c r="F106" s="8">
        <f t="shared" si="5"/>
        <v>0</v>
      </c>
      <c r="G106" s="9" t="s">
        <v>7</v>
      </c>
      <c r="J106" s="34">
        <v>2.048</v>
      </c>
      <c r="K106" s="42">
        <v>112.43</v>
      </c>
      <c r="L106" s="40">
        <f t="shared" si="4"/>
        <v>161899.20000000001</v>
      </c>
    </row>
    <row r="107" spans="1:12" ht="57" x14ac:dyDescent="0.25">
      <c r="A107" s="4">
        <v>2.0489999999999999</v>
      </c>
      <c r="B107" s="9" t="s">
        <v>185</v>
      </c>
      <c r="C107" s="5">
        <v>65.16</v>
      </c>
      <c r="D107" s="6" t="s">
        <v>8</v>
      </c>
      <c r="E107" s="7"/>
      <c r="F107" s="8">
        <f t="shared" si="5"/>
        <v>0</v>
      </c>
      <c r="G107" s="9" t="s">
        <v>7</v>
      </c>
      <c r="J107" s="34">
        <v>2.0489999999999999</v>
      </c>
      <c r="K107" s="42">
        <v>528.59</v>
      </c>
      <c r="L107" s="40">
        <f t="shared" si="4"/>
        <v>34442.924400000004</v>
      </c>
    </row>
    <row r="108" spans="1:12" ht="114" x14ac:dyDescent="0.25">
      <c r="A108" s="4">
        <v>2.0499999999999998</v>
      </c>
      <c r="B108" s="9" t="s">
        <v>244</v>
      </c>
      <c r="C108" s="5">
        <v>10</v>
      </c>
      <c r="D108" s="6" t="s">
        <v>10</v>
      </c>
      <c r="E108" s="7"/>
      <c r="F108" s="8">
        <f t="shared" si="5"/>
        <v>0</v>
      </c>
      <c r="G108" s="9" t="s">
        <v>7</v>
      </c>
      <c r="J108" s="34">
        <v>2.0499999999999998</v>
      </c>
      <c r="K108" s="42">
        <v>10383.81</v>
      </c>
      <c r="L108" s="40">
        <f t="shared" si="4"/>
        <v>103838.09999999999</v>
      </c>
    </row>
    <row r="109" spans="1:12" ht="57" x14ac:dyDescent="0.25">
      <c r="A109" s="4">
        <v>2.0510000000000002</v>
      </c>
      <c r="B109" s="9" t="s">
        <v>245</v>
      </c>
      <c r="C109" s="5">
        <v>12</v>
      </c>
      <c r="D109" s="6" t="s">
        <v>10</v>
      </c>
      <c r="E109" s="7"/>
      <c r="F109" s="8">
        <f t="shared" si="5"/>
        <v>0</v>
      </c>
      <c r="G109" s="9" t="s">
        <v>7</v>
      </c>
      <c r="J109" s="34">
        <v>2.0510000000000002</v>
      </c>
      <c r="K109" s="42">
        <v>6000</v>
      </c>
      <c r="L109" s="40">
        <f t="shared" si="4"/>
        <v>72000</v>
      </c>
    </row>
    <row r="110" spans="1:12" ht="71.25" x14ac:dyDescent="0.25">
      <c r="A110" s="4">
        <v>2.052</v>
      </c>
      <c r="B110" s="9" t="s">
        <v>246</v>
      </c>
      <c r="C110" s="5">
        <v>47</v>
      </c>
      <c r="D110" s="6" t="s">
        <v>140</v>
      </c>
      <c r="E110" s="7"/>
      <c r="F110" s="8">
        <f t="shared" si="5"/>
        <v>0</v>
      </c>
      <c r="G110" s="9" t="s">
        <v>7</v>
      </c>
      <c r="J110" s="34">
        <v>2.052</v>
      </c>
      <c r="K110" s="42">
        <v>84.79</v>
      </c>
      <c r="L110" s="40">
        <f t="shared" si="4"/>
        <v>3985.13</v>
      </c>
    </row>
    <row r="111" spans="1:12" ht="71.25" x14ac:dyDescent="0.25">
      <c r="A111" s="4">
        <v>2.0529999999999999</v>
      </c>
      <c r="B111" s="9" t="s">
        <v>247</v>
      </c>
      <c r="C111" s="5">
        <v>30</v>
      </c>
      <c r="D111" s="6" t="s">
        <v>140</v>
      </c>
      <c r="E111" s="7"/>
      <c r="F111" s="8">
        <f>E111*C111</f>
        <v>0</v>
      </c>
      <c r="G111" s="9" t="s">
        <v>7</v>
      </c>
      <c r="J111" s="34">
        <v>2.0529999999999999</v>
      </c>
      <c r="K111" s="42">
        <v>156.80000000000001</v>
      </c>
      <c r="L111" s="40">
        <f t="shared" si="4"/>
        <v>4704</v>
      </c>
    </row>
    <row r="112" spans="1:12" ht="42.75" x14ac:dyDescent="0.25">
      <c r="A112" s="4">
        <v>2.0539999999999998</v>
      </c>
      <c r="B112" s="9" t="s">
        <v>248</v>
      </c>
      <c r="C112" s="5">
        <v>47</v>
      </c>
      <c r="D112" s="6" t="s">
        <v>140</v>
      </c>
      <c r="E112" s="7"/>
      <c r="F112" s="8">
        <f>E112*C112</f>
        <v>0</v>
      </c>
      <c r="G112" s="9"/>
      <c r="J112" s="34">
        <v>2.0539999999999998</v>
      </c>
      <c r="K112" s="42">
        <v>458.79</v>
      </c>
      <c r="L112" s="40">
        <f t="shared" si="4"/>
        <v>21563.13</v>
      </c>
    </row>
    <row r="113" spans="1:13" ht="171" x14ac:dyDescent="0.25">
      <c r="A113" s="4">
        <v>2.0550000000000002</v>
      </c>
      <c r="B113" s="9" t="s">
        <v>249</v>
      </c>
      <c r="C113" s="5">
        <v>2</v>
      </c>
      <c r="D113" s="6" t="s">
        <v>10</v>
      </c>
      <c r="E113" s="7"/>
      <c r="F113" s="8">
        <f>E113*C113</f>
        <v>0</v>
      </c>
      <c r="G113" s="9"/>
      <c r="J113" s="34">
        <v>2.0550000000000002</v>
      </c>
      <c r="K113" s="42">
        <v>30779.75</v>
      </c>
      <c r="L113" s="40">
        <f t="shared" si="4"/>
        <v>61559.5</v>
      </c>
    </row>
    <row r="114" spans="1:13" ht="171" x14ac:dyDescent="0.25">
      <c r="A114" s="4">
        <v>2.056</v>
      </c>
      <c r="B114" s="9" t="s">
        <v>250</v>
      </c>
      <c r="C114" s="5">
        <v>26.4</v>
      </c>
      <c r="D114" s="6" t="s">
        <v>9</v>
      </c>
      <c r="E114" s="7"/>
      <c r="F114" s="8">
        <f>E114*C114</f>
        <v>0</v>
      </c>
      <c r="G114" s="9"/>
      <c r="J114" s="34">
        <v>2.056</v>
      </c>
      <c r="K114" s="42">
        <v>845.65</v>
      </c>
      <c r="L114" s="40">
        <f t="shared" si="4"/>
        <v>22325.16</v>
      </c>
    </row>
    <row r="115" spans="1:13" ht="57" x14ac:dyDescent="0.25">
      <c r="A115" s="4">
        <v>2.0569999999999999</v>
      </c>
      <c r="B115" s="9" t="s">
        <v>251</v>
      </c>
      <c r="C115" s="5">
        <v>1</v>
      </c>
      <c r="D115" s="6" t="s">
        <v>140</v>
      </c>
      <c r="E115" s="7"/>
      <c r="F115" s="8">
        <f>E115*C115</f>
        <v>0</v>
      </c>
      <c r="G115" s="9"/>
      <c r="J115" s="34">
        <v>2.0569999999999999</v>
      </c>
      <c r="K115" s="42">
        <v>886.98</v>
      </c>
      <c r="L115" s="40">
        <f t="shared" si="4"/>
        <v>886.98</v>
      </c>
      <c r="M115">
        <f>SUM(L59:L115)</f>
        <v>2095750.0040399993</v>
      </c>
    </row>
    <row r="116" spans="1:13" x14ac:dyDescent="0.25">
      <c r="A116" s="15">
        <v>3</v>
      </c>
      <c r="B116" s="16" t="s">
        <v>252</v>
      </c>
      <c r="C116" s="28"/>
      <c r="D116" s="29"/>
      <c r="E116" s="26"/>
      <c r="F116" s="8"/>
      <c r="G116" s="27"/>
      <c r="J116" s="35"/>
      <c r="K116" s="41"/>
      <c r="L116" s="40">
        <f t="shared" si="4"/>
        <v>0</v>
      </c>
    </row>
    <row r="117" spans="1:13" ht="171" x14ac:dyDescent="0.25">
      <c r="A117" s="4">
        <v>3.0009999999999999</v>
      </c>
      <c r="B117" s="9" t="s">
        <v>253</v>
      </c>
      <c r="C117" s="5">
        <v>213</v>
      </c>
      <c r="D117" s="6" t="s">
        <v>255</v>
      </c>
      <c r="E117" s="7"/>
      <c r="F117" s="8">
        <f t="shared" si="3"/>
        <v>0</v>
      </c>
      <c r="G117" s="9" t="s">
        <v>7</v>
      </c>
      <c r="J117" s="34">
        <v>1.0009999999999999</v>
      </c>
      <c r="K117" s="42">
        <v>1689.22</v>
      </c>
      <c r="L117" s="40">
        <f t="shared" si="4"/>
        <v>359803.86</v>
      </c>
    </row>
    <row r="118" spans="1:13" ht="156.75" x14ac:dyDescent="0.25">
      <c r="A118" s="4">
        <v>3.0019999999999998</v>
      </c>
      <c r="B118" s="9" t="s">
        <v>254</v>
      </c>
      <c r="C118" s="5">
        <v>32</v>
      </c>
      <c r="D118" s="6" t="s">
        <v>255</v>
      </c>
      <c r="E118" s="7"/>
      <c r="F118" s="8">
        <f t="shared" si="3"/>
        <v>0</v>
      </c>
      <c r="G118" s="9" t="s">
        <v>7</v>
      </c>
      <c r="J118" s="34">
        <v>1.002</v>
      </c>
      <c r="K118" s="42">
        <v>376.32</v>
      </c>
      <c r="L118" s="40">
        <f t="shared" si="4"/>
        <v>12042.24</v>
      </c>
    </row>
    <row r="119" spans="1:13" ht="156.75" x14ac:dyDescent="0.25">
      <c r="A119" s="4">
        <v>3.0030000000000001</v>
      </c>
      <c r="B119" s="9" t="s">
        <v>256</v>
      </c>
      <c r="C119" s="5">
        <v>99</v>
      </c>
      <c r="D119" s="6" t="s">
        <v>140</v>
      </c>
      <c r="E119" s="7"/>
      <c r="F119" s="8">
        <f t="shared" si="3"/>
        <v>0</v>
      </c>
      <c r="G119" s="9" t="s">
        <v>7</v>
      </c>
      <c r="J119" s="34">
        <v>1.0029999999999999</v>
      </c>
      <c r="K119" s="42">
        <v>1245.56</v>
      </c>
      <c r="L119" s="40">
        <f t="shared" si="4"/>
        <v>123310.43999999999</v>
      </c>
    </row>
    <row r="120" spans="1:13" ht="242.25" x14ac:dyDescent="0.25">
      <c r="A120" s="4">
        <v>3.004</v>
      </c>
      <c r="B120" s="9" t="s">
        <v>257</v>
      </c>
      <c r="C120" s="5">
        <v>8</v>
      </c>
      <c r="D120" s="6" t="s">
        <v>140</v>
      </c>
      <c r="E120" s="7"/>
      <c r="F120" s="8">
        <f t="shared" si="3"/>
        <v>0</v>
      </c>
      <c r="G120" s="9" t="s">
        <v>7</v>
      </c>
      <c r="J120" s="34">
        <v>1.004</v>
      </c>
      <c r="K120" s="42">
        <v>5238.6499999999996</v>
      </c>
      <c r="L120" s="40">
        <f t="shared" si="4"/>
        <v>41909.199999999997</v>
      </c>
    </row>
    <row r="121" spans="1:13" ht="128.25" x14ac:dyDescent="0.25">
      <c r="A121" s="4">
        <v>3.0049999999999999</v>
      </c>
      <c r="B121" s="9" t="s">
        <v>258</v>
      </c>
      <c r="C121" s="5">
        <v>26</v>
      </c>
      <c r="D121" s="6" t="s">
        <v>140</v>
      </c>
      <c r="E121" s="7"/>
      <c r="F121" s="8">
        <f t="shared" si="3"/>
        <v>0</v>
      </c>
      <c r="G121" s="9" t="s">
        <v>7</v>
      </c>
      <c r="J121" s="34">
        <v>1.0049999999999999</v>
      </c>
      <c r="K121" s="42">
        <v>1295.1600000000001</v>
      </c>
      <c r="L121" s="40">
        <f t="shared" si="4"/>
        <v>33674.160000000003</v>
      </c>
    </row>
    <row r="122" spans="1:13" ht="142.5" x14ac:dyDescent="0.25">
      <c r="A122" s="4">
        <v>3.0059999999999998</v>
      </c>
      <c r="B122" s="9" t="s">
        <v>259</v>
      </c>
      <c r="C122" s="5">
        <v>10</v>
      </c>
      <c r="D122" s="6" t="s">
        <v>140</v>
      </c>
      <c r="E122" s="7"/>
      <c r="F122" s="8">
        <f t="shared" si="3"/>
        <v>0</v>
      </c>
      <c r="G122" s="9" t="s">
        <v>7</v>
      </c>
      <c r="J122" s="34">
        <v>1.006</v>
      </c>
      <c r="K122" s="42">
        <v>1520.6</v>
      </c>
      <c r="L122" s="40">
        <f t="shared" si="4"/>
        <v>15206</v>
      </c>
    </row>
    <row r="123" spans="1:13" ht="57" x14ac:dyDescent="0.25">
      <c r="A123" s="4">
        <v>3.0070000000000001</v>
      </c>
      <c r="B123" s="9" t="s">
        <v>260</v>
      </c>
      <c r="C123" s="5">
        <v>47</v>
      </c>
      <c r="D123" s="6" t="s">
        <v>140</v>
      </c>
      <c r="E123" s="7"/>
      <c r="F123" s="8">
        <f t="shared" si="3"/>
        <v>0</v>
      </c>
      <c r="G123" s="9" t="s">
        <v>7</v>
      </c>
      <c r="J123" s="34">
        <v>1.0069999999999999</v>
      </c>
      <c r="K123" s="42">
        <v>187.04</v>
      </c>
      <c r="L123" s="40">
        <f t="shared" si="4"/>
        <v>8790.8799999999992</v>
      </c>
    </row>
    <row r="124" spans="1:13" ht="256.5" customHeight="1" x14ac:dyDescent="0.25">
      <c r="A124" s="4">
        <v>3.008</v>
      </c>
      <c r="B124" s="9" t="s">
        <v>261</v>
      </c>
      <c r="C124" s="5">
        <v>47</v>
      </c>
      <c r="D124" s="6" t="s">
        <v>140</v>
      </c>
      <c r="E124" s="7"/>
      <c r="F124" s="8">
        <f t="shared" si="3"/>
        <v>0</v>
      </c>
      <c r="G124" s="9" t="s">
        <v>7</v>
      </c>
      <c r="J124" s="34">
        <v>1.008</v>
      </c>
      <c r="K124" s="42">
        <v>3136.05</v>
      </c>
      <c r="L124" s="40">
        <f t="shared" si="4"/>
        <v>147394.35</v>
      </c>
    </row>
    <row r="125" spans="1:13" ht="57" x14ac:dyDescent="0.25">
      <c r="A125" s="4">
        <v>3.0089999999999999</v>
      </c>
      <c r="B125" s="9" t="s">
        <v>262</v>
      </c>
      <c r="C125" s="5">
        <v>11</v>
      </c>
      <c r="D125" s="6" t="s">
        <v>140</v>
      </c>
      <c r="E125" s="7"/>
      <c r="F125" s="8">
        <f t="shared" si="3"/>
        <v>0</v>
      </c>
      <c r="G125" s="9" t="s">
        <v>7</v>
      </c>
      <c r="J125" s="34">
        <v>1.0089999999999999</v>
      </c>
      <c r="K125" s="42">
        <v>519.1</v>
      </c>
      <c r="L125" s="40">
        <f t="shared" si="4"/>
        <v>5710.1</v>
      </c>
    </row>
    <row r="126" spans="1:13" ht="85.5" x14ac:dyDescent="0.25">
      <c r="A126" s="4">
        <v>3.01</v>
      </c>
      <c r="B126" s="9" t="s">
        <v>263</v>
      </c>
      <c r="C126" s="5">
        <v>11</v>
      </c>
      <c r="D126" s="6" t="s">
        <v>140</v>
      </c>
      <c r="E126" s="7"/>
      <c r="F126" s="8">
        <f t="shared" si="3"/>
        <v>0</v>
      </c>
      <c r="G126" s="9" t="s">
        <v>7</v>
      </c>
      <c r="J126" s="34">
        <v>1.01</v>
      </c>
      <c r="K126" s="42">
        <v>2141.46</v>
      </c>
      <c r="L126" s="40">
        <f t="shared" si="4"/>
        <v>23556.06</v>
      </c>
    </row>
    <row r="127" spans="1:13" ht="128.25" x14ac:dyDescent="0.25">
      <c r="A127" s="4">
        <v>3.0110000000000001</v>
      </c>
      <c r="B127" s="9" t="s">
        <v>264</v>
      </c>
      <c r="C127" s="5">
        <v>5</v>
      </c>
      <c r="D127" s="6" t="s">
        <v>140</v>
      </c>
      <c r="E127" s="7"/>
      <c r="F127" s="8">
        <f t="shared" si="3"/>
        <v>0</v>
      </c>
      <c r="G127" s="9" t="s">
        <v>7</v>
      </c>
      <c r="J127" s="34">
        <v>1.0109999999999999</v>
      </c>
      <c r="K127" s="42">
        <v>10267.549999999999</v>
      </c>
      <c r="L127" s="40">
        <f t="shared" si="4"/>
        <v>51337.75</v>
      </c>
    </row>
    <row r="128" spans="1:13" ht="142.5" x14ac:dyDescent="0.25">
      <c r="A128" s="4">
        <v>3.012</v>
      </c>
      <c r="B128" s="9" t="s">
        <v>265</v>
      </c>
      <c r="C128" s="5">
        <v>2</v>
      </c>
      <c r="D128" s="6" t="s">
        <v>140</v>
      </c>
      <c r="E128" s="7"/>
      <c r="F128" s="8">
        <f t="shared" si="3"/>
        <v>0</v>
      </c>
      <c r="G128" s="9" t="s">
        <v>7</v>
      </c>
      <c r="J128" s="34">
        <v>1.012</v>
      </c>
      <c r="K128" s="42">
        <v>198.29</v>
      </c>
      <c r="L128" s="40">
        <f t="shared" si="4"/>
        <v>396.58</v>
      </c>
    </row>
    <row r="129" spans="1:12" ht="85.5" x14ac:dyDescent="0.25">
      <c r="A129" s="4">
        <v>3.0129999999999999</v>
      </c>
      <c r="B129" s="9" t="s">
        <v>266</v>
      </c>
      <c r="C129" s="5">
        <v>1200</v>
      </c>
      <c r="D129" s="6" t="s">
        <v>9</v>
      </c>
      <c r="E129" s="7"/>
      <c r="F129" s="8">
        <f t="shared" si="3"/>
        <v>0</v>
      </c>
      <c r="G129" s="9" t="s">
        <v>7</v>
      </c>
      <c r="J129" s="34">
        <v>1.0129999999999999</v>
      </c>
      <c r="K129" s="42">
        <v>147.76</v>
      </c>
      <c r="L129" s="40">
        <f t="shared" si="4"/>
        <v>177312</v>
      </c>
    </row>
    <row r="130" spans="1:12" ht="85.5" x14ac:dyDescent="0.25">
      <c r="A130" s="4">
        <v>3.0139999999999998</v>
      </c>
      <c r="B130" s="9" t="s">
        <v>267</v>
      </c>
      <c r="C130" s="5">
        <v>1000</v>
      </c>
      <c r="D130" s="6" t="s">
        <v>9</v>
      </c>
      <c r="E130" s="7"/>
      <c r="F130" s="8">
        <f t="shared" si="3"/>
        <v>0</v>
      </c>
      <c r="G130" s="9" t="s">
        <v>7</v>
      </c>
      <c r="J130" s="34">
        <v>1.014</v>
      </c>
      <c r="K130" s="42">
        <v>166.58</v>
      </c>
      <c r="L130" s="40">
        <f t="shared" si="4"/>
        <v>166580</v>
      </c>
    </row>
    <row r="131" spans="1:12" ht="85.5" x14ac:dyDescent="0.25">
      <c r="A131" s="4">
        <v>3.0150000000000001</v>
      </c>
      <c r="B131" s="9" t="s">
        <v>268</v>
      </c>
      <c r="C131" s="5">
        <v>200</v>
      </c>
      <c r="D131" s="6" t="s">
        <v>9</v>
      </c>
      <c r="E131" s="7"/>
      <c r="F131" s="8">
        <f t="shared" si="3"/>
        <v>0</v>
      </c>
      <c r="G131" s="9" t="s">
        <v>7</v>
      </c>
      <c r="J131" s="34">
        <v>1.0149999999999999</v>
      </c>
      <c r="K131" s="42">
        <v>212.04</v>
      </c>
      <c r="L131" s="40">
        <f t="shared" si="4"/>
        <v>42408</v>
      </c>
    </row>
    <row r="132" spans="1:12" ht="85.5" x14ac:dyDescent="0.25">
      <c r="A132" s="4">
        <v>3.016</v>
      </c>
      <c r="B132" s="9" t="s">
        <v>269</v>
      </c>
      <c r="C132" s="5">
        <v>1000</v>
      </c>
      <c r="D132" s="6" t="s">
        <v>9</v>
      </c>
      <c r="E132" s="7"/>
      <c r="F132" s="8">
        <f t="shared" si="3"/>
        <v>0</v>
      </c>
      <c r="G132" s="9" t="s">
        <v>7</v>
      </c>
      <c r="J132" s="34">
        <v>1.016</v>
      </c>
      <c r="K132" s="42">
        <v>109.53</v>
      </c>
      <c r="L132" s="40">
        <f t="shared" si="4"/>
        <v>109530</v>
      </c>
    </row>
    <row r="133" spans="1:12" ht="85.5" x14ac:dyDescent="0.25">
      <c r="A133" s="4">
        <v>3.0169999999999999</v>
      </c>
      <c r="B133" s="9" t="s">
        <v>270</v>
      </c>
      <c r="C133" s="5">
        <v>700</v>
      </c>
      <c r="D133" s="6" t="s">
        <v>9</v>
      </c>
      <c r="E133" s="7"/>
      <c r="F133" s="8">
        <f t="shared" si="3"/>
        <v>0</v>
      </c>
      <c r="G133" s="9" t="s">
        <v>7</v>
      </c>
      <c r="J133" s="34">
        <v>1.0169999999999999</v>
      </c>
      <c r="K133" s="42">
        <v>158.06</v>
      </c>
      <c r="L133" s="40">
        <f t="shared" si="4"/>
        <v>110642</v>
      </c>
    </row>
    <row r="134" spans="1:12" ht="71.25" x14ac:dyDescent="0.25">
      <c r="A134" s="4">
        <v>3.0179999999999998</v>
      </c>
      <c r="B134" s="9" t="s">
        <v>271</v>
      </c>
      <c r="C134" s="5">
        <v>200</v>
      </c>
      <c r="D134" s="6" t="s">
        <v>9</v>
      </c>
      <c r="E134" s="7"/>
      <c r="F134" s="8">
        <f t="shared" si="3"/>
        <v>0</v>
      </c>
      <c r="G134" s="9" t="s">
        <v>7</v>
      </c>
      <c r="J134" s="34">
        <v>1.018</v>
      </c>
      <c r="K134" s="42">
        <v>237.1</v>
      </c>
      <c r="L134" s="40">
        <f t="shared" ref="L134:L197" si="6">K134*C134</f>
        <v>47420</v>
      </c>
    </row>
    <row r="135" spans="1:12" ht="85.5" x14ac:dyDescent="0.25">
      <c r="A135" s="4">
        <v>3.0190000000000001</v>
      </c>
      <c r="B135" s="9" t="s">
        <v>272</v>
      </c>
      <c r="C135" s="5">
        <v>300</v>
      </c>
      <c r="D135" s="6" t="s">
        <v>9</v>
      </c>
      <c r="E135" s="7"/>
      <c r="F135" s="8">
        <f t="shared" si="3"/>
        <v>0</v>
      </c>
      <c r="G135" s="9" t="s">
        <v>7</v>
      </c>
      <c r="J135" s="34">
        <v>1.0189999999999999</v>
      </c>
      <c r="K135" s="42">
        <v>463.09</v>
      </c>
      <c r="L135" s="40">
        <f t="shared" si="6"/>
        <v>138927</v>
      </c>
    </row>
    <row r="136" spans="1:12" ht="85.5" x14ac:dyDescent="0.25">
      <c r="A136" s="4">
        <v>3.02</v>
      </c>
      <c r="B136" s="9" t="s">
        <v>273</v>
      </c>
      <c r="C136" s="5">
        <v>4</v>
      </c>
      <c r="D136" s="6" t="s">
        <v>140</v>
      </c>
      <c r="E136" s="7"/>
      <c r="F136" s="8">
        <f t="shared" si="3"/>
        <v>0</v>
      </c>
      <c r="G136" s="9" t="s">
        <v>7</v>
      </c>
      <c r="J136" s="34">
        <v>1.02</v>
      </c>
      <c r="K136" s="42">
        <v>343.44</v>
      </c>
      <c r="L136" s="40">
        <f t="shared" si="6"/>
        <v>1373.76</v>
      </c>
    </row>
    <row r="137" spans="1:12" ht="71.25" x14ac:dyDescent="0.25">
      <c r="A137" s="4">
        <v>3.0209999999999999</v>
      </c>
      <c r="B137" s="9" t="s">
        <v>274</v>
      </c>
      <c r="C137" s="5">
        <v>28</v>
      </c>
      <c r="D137" s="6" t="s">
        <v>140</v>
      </c>
      <c r="E137" s="7"/>
      <c r="F137" s="8">
        <f t="shared" ref="F137:F143" si="7">E137*C137</f>
        <v>0</v>
      </c>
      <c r="G137" s="9" t="s">
        <v>7</v>
      </c>
      <c r="J137" s="34">
        <v>1.0209999999999999</v>
      </c>
      <c r="K137" s="42">
        <v>377.01</v>
      </c>
      <c r="L137" s="40">
        <f t="shared" si="6"/>
        <v>10556.279999999999</v>
      </c>
    </row>
    <row r="138" spans="1:12" ht="71.25" x14ac:dyDescent="0.25">
      <c r="A138" s="4">
        <v>3.0219999999999998</v>
      </c>
      <c r="B138" s="17" t="s">
        <v>275</v>
      </c>
      <c r="C138" s="30">
        <v>34</v>
      </c>
      <c r="D138" s="18" t="s">
        <v>140</v>
      </c>
      <c r="E138" s="7"/>
      <c r="F138" s="8">
        <f t="shared" ref="F138:F142" si="8">E138*C138</f>
        <v>0</v>
      </c>
      <c r="G138" s="9" t="s">
        <v>7</v>
      </c>
      <c r="J138" s="34">
        <v>1.022</v>
      </c>
      <c r="K138" s="42">
        <v>462.42</v>
      </c>
      <c r="L138" s="40">
        <f t="shared" si="6"/>
        <v>15722.28</v>
      </c>
    </row>
    <row r="139" spans="1:12" ht="85.5" x14ac:dyDescent="0.25">
      <c r="A139" s="4">
        <v>3.0230000000000001</v>
      </c>
      <c r="B139" s="20" t="s">
        <v>276</v>
      </c>
      <c r="C139" s="30">
        <v>68</v>
      </c>
      <c r="D139" s="18" t="s">
        <v>140</v>
      </c>
      <c r="E139" s="7"/>
      <c r="F139" s="8">
        <f t="shared" si="8"/>
        <v>0</v>
      </c>
      <c r="G139" s="9" t="s">
        <v>7</v>
      </c>
      <c r="J139" s="34">
        <v>1.0229999999999999</v>
      </c>
      <c r="K139" s="42">
        <v>118.41</v>
      </c>
      <c r="L139" s="40">
        <f t="shared" si="6"/>
        <v>8051.88</v>
      </c>
    </row>
    <row r="140" spans="1:12" ht="85.5" x14ac:dyDescent="0.25">
      <c r="A140" s="4">
        <v>3.024</v>
      </c>
      <c r="B140" s="20" t="s">
        <v>277</v>
      </c>
      <c r="C140" s="24">
        <v>28</v>
      </c>
      <c r="D140" s="19" t="s">
        <v>140</v>
      </c>
      <c r="E140" s="7"/>
      <c r="F140" s="8">
        <f t="shared" si="8"/>
        <v>0</v>
      </c>
      <c r="G140" s="9" t="s">
        <v>7</v>
      </c>
      <c r="J140" s="34">
        <v>1.024</v>
      </c>
      <c r="K140" s="42">
        <v>179.42</v>
      </c>
      <c r="L140" s="40">
        <f t="shared" si="6"/>
        <v>5023.7599999999993</v>
      </c>
    </row>
    <row r="141" spans="1:12" ht="85.5" x14ac:dyDescent="0.25">
      <c r="A141" s="4">
        <v>3.0249999999999999</v>
      </c>
      <c r="B141" s="21" t="s">
        <v>278</v>
      </c>
      <c r="C141" s="22">
        <v>68</v>
      </c>
      <c r="D141" s="23" t="s">
        <v>140</v>
      </c>
      <c r="E141" s="7"/>
      <c r="F141" s="8">
        <f t="shared" si="8"/>
        <v>0</v>
      </c>
      <c r="G141" s="9" t="s">
        <v>7</v>
      </c>
      <c r="J141" s="34">
        <v>1.0249999999999999</v>
      </c>
      <c r="K141" s="42">
        <v>140.46</v>
      </c>
      <c r="L141" s="40">
        <f t="shared" si="6"/>
        <v>9551.2800000000007</v>
      </c>
    </row>
    <row r="142" spans="1:12" ht="85.5" x14ac:dyDescent="0.25">
      <c r="A142" s="4">
        <v>3.0259999999999998</v>
      </c>
      <c r="B142" s="21" t="s">
        <v>279</v>
      </c>
      <c r="C142" s="22">
        <v>28</v>
      </c>
      <c r="D142" s="23" t="s">
        <v>140</v>
      </c>
      <c r="E142" s="7"/>
      <c r="F142" s="8">
        <f t="shared" si="8"/>
        <v>0</v>
      </c>
      <c r="G142" s="9" t="s">
        <v>7</v>
      </c>
      <c r="J142" s="34">
        <v>1.026</v>
      </c>
      <c r="K142" s="42">
        <v>226.71</v>
      </c>
      <c r="L142" s="40">
        <f t="shared" si="6"/>
        <v>6347.88</v>
      </c>
    </row>
    <row r="143" spans="1:12" ht="85.5" x14ac:dyDescent="0.25">
      <c r="A143" s="4">
        <v>3.0270000000000001</v>
      </c>
      <c r="B143" s="20" t="s">
        <v>280</v>
      </c>
      <c r="C143" s="24">
        <v>4</v>
      </c>
      <c r="D143" s="19" t="s">
        <v>140</v>
      </c>
      <c r="E143" s="7"/>
      <c r="F143" s="8">
        <f t="shared" si="7"/>
        <v>0</v>
      </c>
      <c r="G143" s="9" t="s">
        <v>7</v>
      </c>
      <c r="J143" s="34">
        <v>1.0269999999999999</v>
      </c>
      <c r="K143" s="42">
        <v>570.4</v>
      </c>
      <c r="L143" s="40">
        <f t="shared" si="6"/>
        <v>2281.6</v>
      </c>
    </row>
    <row r="144" spans="1:12" ht="85.5" x14ac:dyDescent="0.25">
      <c r="A144" s="4">
        <v>3.028</v>
      </c>
      <c r="B144" s="20" t="s">
        <v>281</v>
      </c>
      <c r="C144" s="24">
        <v>4</v>
      </c>
      <c r="D144" s="19" t="s">
        <v>140</v>
      </c>
      <c r="E144" s="7"/>
      <c r="F144" s="8">
        <f>E144*C144</f>
        <v>0</v>
      </c>
      <c r="G144" s="9" t="s">
        <v>7</v>
      </c>
      <c r="J144" s="34">
        <v>1.028</v>
      </c>
      <c r="K144" s="42">
        <v>320.02999999999997</v>
      </c>
      <c r="L144" s="40">
        <f t="shared" si="6"/>
        <v>1280.1199999999999</v>
      </c>
    </row>
    <row r="145" spans="1:12" ht="85.5" x14ac:dyDescent="0.25">
      <c r="A145" s="4">
        <v>3.0289999999999999</v>
      </c>
      <c r="B145" s="20" t="s">
        <v>282</v>
      </c>
      <c r="C145" s="24">
        <v>2</v>
      </c>
      <c r="D145" s="19" t="s">
        <v>140</v>
      </c>
      <c r="E145" s="7"/>
      <c r="F145" s="8">
        <f t="shared" ref="F145:F179" si="9">E145*C145</f>
        <v>0</v>
      </c>
      <c r="G145" s="9" t="s">
        <v>7</v>
      </c>
      <c r="J145" s="34">
        <v>1.0289999999999999</v>
      </c>
      <c r="K145" s="42">
        <v>1345.98</v>
      </c>
      <c r="L145" s="40">
        <f t="shared" si="6"/>
        <v>2691.96</v>
      </c>
    </row>
    <row r="146" spans="1:12" ht="171" x14ac:dyDescent="0.25">
      <c r="A146" s="4">
        <v>3.03</v>
      </c>
      <c r="B146" s="20" t="s">
        <v>283</v>
      </c>
      <c r="C146" s="24">
        <v>1</v>
      </c>
      <c r="D146" s="19" t="s">
        <v>140</v>
      </c>
      <c r="E146" s="7"/>
      <c r="F146" s="8">
        <f t="shared" si="9"/>
        <v>0</v>
      </c>
      <c r="G146" s="9" t="s">
        <v>7</v>
      </c>
      <c r="J146" s="34">
        <v>1.03</v>
      </c>
      <c r="K146" s="42">
        <v>1536.27</v>
      </c>
      <c r="L146" s="40">
        <f t="shared" si="6"/>
        <v>1536.27</v>
      </c>
    </row>
    <row r="147" spans="1:12" ht="142.5" x14ac:dyDescent="0.25">
      <c r="A147" s="4">
        <v>3.0310000000000001</v>
      </c>
      <c r="B147" s="20" t="s">
        <v>284</v>
      </c>
      <c r="C147" s="24">
        <v>2</v>
      </c>
      <c r="D147" s="19" t="s">
        <v>140</v>
      </c>
      <c r="E147" s="7"/>
      <c r="F147" s="8">
        <f t="shared" si="9"/>
        <v>0</v>
      </c>
      <c r="G147" s="9" t="s">
        <v>7</v>
      </c>
      <c r="J147" s="34">
        <v>1.0309999999999999</v>
      </c>
      <c r="K147" s="42">
        <v>3616.96</v>
      </c>
      <c r="L147" s="40">
        <f t="shared" si="6"/>
        <v>7233.92</v>
      </c>
    </row>
    <row r="148" spans="1:12" ht="171" x14ac:dyDescent="0.25">
      <c r="A148" s="4">
        <v>3.032</v>
      </c>
      <c r="B148" s="20" t="s">
        <v>285</v>
      </c>
      <c r="C148" s="24">
        <v>5</v>
      </c>
      <c r="D148" s="19" t="s">
        <v>140</v>
      </c>
      <c r="E148" s="7"/>
      <c r="F148" s="8">
        <f t="shared" si="9"/>
        <v>0</v>
      </c>
      <c r="G148" s="9" t="s">
        <v>7</v>
      </c>
      <c r="J148" s="34">
        <v>1.032</v>
      </c>
      <c r="K148" s="42">
        <v>4565.1899999999996</v>
      </c>
      <c r="L148" s="40">
        <f t="shared" si="6"/>
        <v>22825.949999999997</v>
      </c>
    </row>
    <row r="149" spans="1:12" ht="185.25" x14ac:dyDescent="0.25">
      <c r="A149" s="4">
        <v>3.0329999999999999</v>
      </c>
      <c r="B149" s="20" t="s">
        <v>286</v>
      </c>
      <c r="C149" s="24">
        <v>1</v>
      </c>
      <c r="D149" s="19" t="s">
        <v>140</v>
      </c>
      <c r="E149" s="7"/>
      <c r="F149" s="8">
        <f t="shared" si="9"/>
        <v>0</v>
      </c>
      <c r="G149" s="9" t="s">
        <v>7</v>
      </c>
      <c r="J149" s="34">
        <v>1.0329999999999999</v>
      </c>
      <c r="K149" s="42">
        <v>9684.77</v>
      </c>
      <c r="L149" s="40">
        <f t="shared" si="6"/>
        <v>9684.77</v>
      </c>
    </row>
    <row r="150" spans="1:12" ht="199.5" x14ac:dyDescent="0.25">
      <c r="A150" s="4">
        <v>3.0339999999999998</v>
      </c>
      <c r="B150" s="20" t="s">
        <v>287</v>
      </c>
      <c r="C150" s="24">
        <v>1</v>
      </c>
      <c r="D150" s="19" t="s">
        <v>140</v>
      </c>
      <c r="E150" s="7"/>
      <c r="F150" s="8">
        <f t="shared" si="9"/>
        <v>0</v>
      </c>
      <c r="G150" s="9" t="s">
        <v>7</v>
      </c>
      <c r="J150" s="34">
        <v>1.034</v>
      </c>
      <c r="K150" s="42">
        <v>7711.19</v>
      </c>
      <c r="L150" s="40">
        <f t="shared" si="6"/>
        <v>7711.19</v>
      </c>
    </row>
    <row r="151" spans="1:12" ht="142.5" x14ac:dyDescent="0.25">
      <c r="A151" s="4">
        <v>3.0350000000000001</v>
      </c>
      <c r="B151" s="20" t="s">
        <v>288</v>
      </c>
      <c r="C151" s="24">
        <v>2</v>
      </c>
      <c r="D151" s="19" t="s">
        <v>10</v>
      </c>
      <c r="E151" s="7"/>
      <c r="F151" s="8">
        <f t="shared" si="9"/>
        <v>0</v>
      </c>
      <c r="G151" s="9" t="s">
        <v>7</v>
      </c>
      <c r="J151" s="34">
        <v>1.0349999999999999</v>
      </c>
      <c r="K151" s="42">
        <v>4672.45</v>
      </c>
      <c r="L151" s="40">
        <f t="shared" si="6"/>
        <v>9344.9</v>
      </c>
    </row>
    <row r="152" spans="1:12" ht="85.5" x14ac:dyDescent="0.25">
      <c r="A152" s="4">
        <v>3.036</v>
      </c>
      <c r="B152" s="20" t="s">
        <v>289</v>
      </c>
      <c r="C152" s="24">
        <v>6</v>
      </c>
      <c r="D152" s="19" t="s">
        <v>140</v>
      </c>
      <c r="E152" s="7"/>
      <c r="F152" s="8">
        <f t="shared" si="9"/>
        <v>0</v>
      </c>
      <c r="G152" s="9" t="s">
        <v>7</v>
      </c>
      <c r="J152" s="34">
        <v>1.036</v>
      </c>
      <c r="K152" s="42">
        <v>1190.26</v>
      </c>
      <c r="L152" s="40">
        <f t="shared" si="6"/>
        <v>7141.5599999999995</v>
      </c>
    </row>
    <row r="153" spans="1:12" ht="85.5" x14ac:dyDescent="0.25">
      <c r="A153" s="4">
        <v>3.0369999999999999</v>
      </c>
      <c r="B153" s="20" t="s">
        <v>290</v>
      </c>
      <c r="C153" s="24">
        <v>2</v>
      </c>
      <c r="D153" s="19" t="s">
        <v>140</v>
      </c>
      <c r="E153" s="7"/>
      <c r="F153" s="8">
        <f t="shared" si="9"/>
        <v>0</v>
      </c>
      <c r="G153" s="9" t="s">
        <v>7</v>
      </c>
      <c r="J153" s="34">
        <v>1.0369999999999999</v>
      </c>
      <c r="K153" s="42">
        <v>500.57</v>
      </c>
      <c r="L153" s="40">
        <f t="shared" si="6"/>
        <v>1001.14</v>
      </c>
    </row>
    <row r="154" spans="1:12" ht="128.25" x14ac:dyDescent="0.25">
      <c r="A154" s="4">
        <v>3.0379999999999998</v>
      </c>
      <c r="B154" s="20" t="s">
        <v>291</v>
      </c>
      <c r="C154" s="24">
        <v>6</v>
      </c>
      <c r="D154" s="19" t="s">
        <v>140</v>
      </c>
      <c r="E154" s="7"/>
      <c r="F154" s="8">
        <f t="shared" si="9"/>
        <v>0</v>
      </c>
      <c r="G154" s="9" t="s">
        <v>7</v>
      </c>
      <c r="J154" s="34">
        <v>1.038</v>
      </c>
      <c r="K154" s="42">
        <v>3670.37</v>
      </c>
      <c r="L154" s="40">
        <f t="shared" si="6"/>
        <v>22022.22</v>
      </c>
    </row>
    <row r="155" spans="1:12" ht="128.25" x14ac:dyDescent="0.25">
      <c r="A155" s="4">
        <v>3.0390000000000001</v>
      </c>
      <c r="B155" s="20" t="s">
        <v>292</v>
      </c>
      <c r="C155" s="24">
        <v>2</v>
      </c>
      <c r="D155" s="19" t="s">
        <v>140</v>
      </c>
      <c r="E155" s="7"/>
      <c r="F155" s="8">
        <f t="shared" si="9"/>
        <v>0</v>
      </c>
      <c r="G155" s="9" t="s">
        <v>7</v>
      </c>
      <c r="J155" s="34">
        <v>1.0389999999999999</v>
      </c>
      <c r="K155" s="42">
        <v>2334.7800000000002</v>
      </c>
      <c r="L155" s="40">
        <f t="shared" si="6"/>
        <v>4669.5600000000004</v>
      </c>
    </row>
    <row r="156" spans="1:12" ht="114" x14ac:dyDescent="0.25">
      <c r="A156" s="4">
        <v>3.04</v>
      </c>
      <c r="B156" s="20" t="s">
        <v>293</v>
      </c>
      <c r="C156" s="24">
        <v>130</v>
      </c>
      <c r="D156" s="19" t="s">
        <v>140</v>
      </c>
      <c r="E156" s="7"/>
      <c r="F156" s="8">
        <f t="shared" si="9"/>
        <v>0</v>
      </c>
      <c r="G156" s="9" t="s">
        <v>7</v>
      </c>
      <c r="J156" s="34">
        <v>1.04</v>
      </c>
      <c r="K156" s="42">
        <v>294.66000000000003</v>
      </c>
      <c r="L156" s="40">
        <f t="shared" si="6"/>
        <v>38305.800000000003</v>
      </c>
    </row>
    <row r="157" spans="1:12" ht="99.75" x14ac:dyDescent="0.25">
      <c r="A157" s="4">
        <v>3.0409999999999999</v>
      </c>
      <c r="B157" s="20" t="s">
        <v>294</v>
      </c>
      <c r="C157" s="24">
        <v>12</v>
      </c>
      <c r="D157" s="19" t="s">
        <v>140</v>
      </c>
      <c r="E157" s="7"/>
      <c r="F157" s="8">
        <f t="shared" si="9"/>
        <v>0</v>
      </c>
      <c r="G157" s="9" t="s">
        <v>7</v>
      </c>
      <c r="J157" s="34">
        <v>1.0409999999999999</v>
      </c>
      <c r="K157" s="42">
        <v>1601.64</v>
      </c>
      <c r="L157" s="40">
        <f t="shared" si="6"/>
        <v>19219.68</v>
      </c>
    </row>
    <row r="158" spans="1:12" ht="128.25" x14ac:dyDescent="0.25">
      <c r="A158" s="4">
        <v>3.0419999999999998</v>
      </c>
      <c r="B158" s="20" t="s">
        <v>295</v>
      </c>
      <c r="C158" s="24">
        <v>60</v>
      </c>
      <c r="D158" s="19" t="s">
        <v>9</v>
      </c>
      <c r="E158" s="7"/>
      <c r="F158" s="8">
        <f t="shared" si="9"/>
        <v>0</v>
      </c>
      <c r="G158" s="9" t="s">
        <v>7</v>
      </c>
      <c r="J158" s="34">
        <v>1.042</v>
      </c>
      <c r="K158" s="42">
        <v>261.68</v>
      </c>
      <c r="L158" s="40">
        <f t="shared" si="6"/>
        <v>15700.800000000001</v>
      </c>
    </row>
    <row r="159" spans="1:12" ht="99.75" x14ac:dyDescent="0.25">
      <c r="A159" s="4">
        <v>3.0430000000000001</v>
      </c>
      <c r="B159" s="20" t="s">
        <v>296</v>
      </c>
      <c r="C159" s="24">
        <v>60</v>
      </c>
      <c r="D159" s="19" t="s">
        <v>9</v>
      </c>
      <c r="E159" s="7"/>
      <c r="F159" s="8">
        <f t="shared" si="9"/>
        <v>0</v>
      </c>
      <c r="G159" s="9" t="s">
        <v>7</v>
      </c>
      <c r="J159" s="34">
        <v>1.0429999999999999</v>
      </c>
      <c r="K159" s="42">
        <v>212.56</v>
      </c>
      <c r="L159" s="40">
        <f t="shared" si="6"/>
        <v>12753.6</v>
      </c>
    </row>
    <row r="160" spans="1:12" ht="142.5" x14ac:dyDescent="0.25">
      <c r="A160" s="4">
        <v>3.044</v>
      </c>
      <c r="B160" s="20" t="s">
        <v>297</v>
      </c>
      <c r="C160" s="24">
        <v>100</v>
      </c>
      <c r="D160" s="19" t="s">
        <v>9</v>
      </c>
      <c r="E160" s="7"/>
      <c r="F160" s="8">
        <f t="shared" si="9"/>
        <v>0</v>
      </c>
      <c r="G160" s="9" t="s">
        <v>7</v>
      </c>
      <c r="J160" s="34">
        <v>1.044</v>
      </c>
      <c r="K160" s="42">
        <v>331.61</v>
      </c>
      <c r="L160" s="40">
        <f t="shared" si="6"/>
        <v>33161</v>
      </c>
    </row>
    <row r="161" spans="1:12" ht="142.5" x14ac:dyDescent="0.25">
      <c r="A161" s="4">
        <v>3.0449999999999999</v>
      </c>
      <c r="B161" s="20" t="s">
        <v>298</v>
      </c>
      <c r="C161" s="24">
        <v>80</v>
      </c>
      <c r="D161" s="19" t="s">
        <v>9</v>
      </c>
      <c r="E161" s="7"/>
      <c r="F161" s="8">
        <f t="shared" si="9"/>
        <v>0</v>
      </c>
      <c r="G161" s="9" t="s">
        <v>7</v>
      </c>
      <c r="J161" s="34">
        <v>1.0449999999999999</v>
      </c>
      <c r="K161" s="42">
        <v>391.3</v>
      </c>
      <c r="L161" s="40">
        <f t="shared" si="6"/>
        <v>31304</v>
      </c>
    </row>
    <row r="162" spans="1:12" ht="114" x14ac:dyDescent="0.25">
      <c r="A162" s="4">
        <v>3.0459999999999998</v>
      </c>
      <c r="B162" s="20" t="s">
        <v>299</v>
      </c>
      <c r="C162" s="24">
        <v>4</v>
      </c>
      <c r="D162" s="19" t="s">
        <v>12</v>
      </c>
      <c r="E162" s="7"/>
      <c r="F162" s="8">
        <f t="shared" si="9"/>
        <v>0</v>
      </c>
      <c r="G162" s="9" t="s">
        <v>7</v>
      </c>
      <c r="J162" s="34">
        <v>1.046</v>
      </c>
      <c r="K162" s="42">
        <v>310.16000000000003</v>
      </c>
      <c r="L162" s="40">
        <f t="shared" si="6"/>
        <v>1240.6400000000001</v>
      </c>
    </row>
    <row r="163" spans="1:12" ht="114" x14ac:dyDescent="0.25">
      <c r="A163" s="4">
        <v>3.0470000000000002</v>
      </c>
      <c r="B163" s="20" t="s">
        <v>300</v>
      </c>
      <c r="C163" s="24">
        <v>4</v>
      </c>
      <c r="D163" s="19" t="s">
        <v>12</v>
      </c>
      <c r="E163" s="7"/>
      <c r="F163" s="8">
        <f t="shared" si="9"/>
        <v>0</v>
      </c>
      <c r="G163" s="9" t="s">
        <v>7</v>
      </c>
      <c r="J163" s="34">
        <v>1.0469999999999999</v>
      </c>
      <c r="K163" s="42">
        <v>360.85</v>
      </c>
      <c r="L163" s="40">
        <f t="shared" si="6"/>
        <v>1443.4</v>
      </c>
    </row>
    <row r="164" spans="1:12" ht="114" x14ac:dyDescent="0.25">
      <c r="A164" s="4">
        <v>3.048</v>
      </c>
      <c r="B164" s="20" t="s">
        <v>301</v>
      </c>
      <c r="C164" s="24">
        <v>2</v>
      </c>
      <c r="D164" s="19" t="s">
        <v>12</v>
      </c>
      <c r="E164" s="7"/>
      <c r="F164" s="8">
        <f t="shared" si="9"/>
        <v>0</v>
      </c>
      <c r="G164" s="9" t="s">
        <v>7</v>
      </c>
      <c r="J164" s="34">
        <v>1.048</v>
      </c>
      <c r="K164" s="42">
        <v>424.44</v>
      </c>
      <c r="L164" s="40">
        <f t="shared" si="6"/>
        <v>848.88</v>
      </c>
    </row>
    <row r="165" spans="1:12" ht="85.5" x14ac:dyDescent="0.25">
      <c r="A165" s="4">
        <v>3.0489999999999999</v>
      </c>
      <c r="B165" s="20" t="s">
        <v>302</v>
      </c>
      <c r="C165" s="24">
        <v>250</v>
      </c>
      <c r="D165" s="19" t="s">
        <v>9</v>
      </c>
      <c r="E165" s="7"/>
      <c r="F165" s="8">
        <f t="shared" si="9"/>
        <v>0</v>
      </c>
      <c r="G165" s="9" t="s">
        <v>7</v>
      </c>
      <c r="J165" s="34">
        <v>1.0489999999999999</v>
      </c>
      <c r="K165" s="42">
        <v>47.09</v>
      </c>
      <c r="L165" s="40">
        <f t="shared" si="6"/>
        <v>11772.5</v>
      </c>
    </row>
    <row r="166" spans="1:12" ht="85.5" x14ac:dyDescent="0.25">
      <c r="A166" s="4">
        <v>3.05</v>
      </c>
      <c r="B166" s="20" t="s">
        <v>303</v>
      </c>
      <c r="C166" s="24">
        <v>100</v>
      </c>
      <c r="D166" s="19" t="s">
        <v>9</v>
      </c>
      <c r="E166" s="7"/>
      <c r="F166" s="8">
        <f t="shared" si="9"/>
        <v>0</v>
      </c>
      <c r="G166" s="9" t="s">
        <v>7</v>
      </c>
      <c r="J166" s="34">
        <v>1.05</v>
      </c>
      <c r="K166" s="42">
        <v>66.569999999999993</v>
      </c>
      <c r="L166" s="40">
        <f t="shared" si="6"/>
        <v>6656.9999999999991</v>
      </c>
    </row>
    <row r="167" spans="1:12" ht="71.25" x14ac:dyDescent="0.25">
      <c r="A167" s="4">
        <v>3.0510000000000002</v>
      </c>
      <c r="B167" s="20" t="s">
        <v>304</v>
      </c>
      <c r="C167" s="24">
        <v>30</v>
      </c>
      <c r="D167" s="19" t="s">
        <v>140</v>
      </c>
      <c r="E167" s="7"/>
      <c r="F167" s="8">
        <f t="shared" si="9"/>
        <v>0</v>
      </c>
      <c r="G167" s="9" t="s">
        <v>7</v>
      </c>
      <c r="J167" s="34">
        <v>1.0509999999999999</v>
      </c>
      <c r="K167" s="42">
        <v>28.08</v>
      </c>
      <c r="L167" s="40">
        <f t="shared" si="6"/>
        <v>842.4</v>
      </c>
    </row>
    <row r="168" spans="1:12" ht="71.25" x14ac:dyDescent="0.25">
      <c r="A168" s="4">
        <v>3.052</v>
      </c>
      <c r="B168" s="20" t="s">
        <v>305</v>
      </c>
      <c r="C168" s="24">
        <v>40</v>
      </c>
      <c r="D168" s="19" t="s">
        <v>140</v>
      </c>
      <c r="E168" s="7"/>
      <c r="F168" s="8">
        <f t="shared" si="9"/>
        <v>0</v>
      </c>
      <c r="G168" s="9" t="s">
        <v>7</v>
      </c>
      <c r="J168" s="34">
        <v>1.052</v>
      </c>
      <c r="K168" s="42">
        <v>29.97</v>
      </c>
      <c r="L168" s="40">
        <f t="shared" si="6"/>
        <v>1198.8</v>
      </c>
    </row>
    <row r="169" spans="1:12" ht="114" x14ac:dyDescent="0.25">
      <c r="A169" s="4">
        <v>3.0529999999999999</v>
      </c>
      <c r="B169" s="20" t="s">
        <v>306</v>
      </c>
      <c r="C169" s="24">
        <v>4</v>
      </c>
      <c r="D169" s="19" t="s">
        <v>12</v>
      </c>
      <c r="E169" s="7"/>
      <c r="F169" s="8">
        <f t="shared" si="9"/>
        <v>0</v>
      </c>
      <c r="G169" s="9" t="s">
        <v>7</v>
      </c>
      <c r="J169" s="34">
        <v>1.0529999999999999</v>
      </c>
      <c r="K169" s="42">
        <v>8603.4699999999993</v>
      </c>
      <c r="L169" s="40">
        <f t="shared" si="6"/>
        <v>34413.879999999997</v>
      </c>
    </row>
    <row r="170" spans="1:12" ht="128.25" x14ac:dyDescent="0.25">
      <c r="A170" s="4">
        <v>3.0539999999999998</v>
      </c>
      <c r="B170" s="20" t="s">
        <v>307</v>
      </c>
      <c r="C170" s="24">
        <v>280</v>
      </c>
      <c r="D170" s="19" t="s">
        <v>9</v>
      </c>
      <c r="E170" s="7"/>
      <c r="F170" s="8">
        <f t="shared" si="9"/>
        <v>0</v>
      </c>
      <c r="G170" s="9" t="s">
        <v>7</v>
      </c>
      <c r="J170" s="34">
        <v>1.054</v>
      </c>
      <c r="K170" s="42">
        <v>145.96</v>
      </c>
      <c r="L170" s="40">
        <f t="shared" si="6"/>
        <v>40868.800000000003</v>
      </c>
    </row>
    <row r="171" spans="1:12" ht="128.25" x14ac:dyDescent="0.25">
      <c r="A171" s="4">
        <v>3.0550000000000002</v>
      </c>
      <c r="B171" s="20" t="s">
        <v>308</v>
      </c>
      <c r="C171" s="24">
        <v>120</v>
      </c>
      <c r="D171" s="19" t="s">
        <v>9</v>
      </c>
      <c r="E171" s="7"/>
      <c r="F171" s="8">
        <f t="shared" si="9"/>
        <v>0</v>
      </c>
      <c r="G171" s="9" t="s">
        <v>7</v>
      </c>
      <c r="J171" s="34">
        <v>1.0549999999999999</v>
      </c>
      <c r="K171" s="42">
        <v>229.15</v>
      </c>
      <c r="L171" s="40">
        <f t="shared" si="6"/>
        <v>27498</v>
      </c>
    </row>
    <row r="172" spans="1:12" ht="128.25" x14ac:dyDescent="0.25">
      <c r="A172" s="4">
        <v>3.056</v>
      </c>
      <c r="B172" s="20" t="s">
        <v>309</v>
      </c>
      <c r="C172" s="24">
        <v>8</v>
      </c>
      <c r="D172" s="19" t="s">
        <v>9</v>
      </c>
      <c r="E172" s="7"/>
      <c r="F172" s="8">
        <f t="shared" si="9"/>
        <v>0</v>
      </c>
      <c r="G172" s="9" t="s">
        <v>7</v>
      </c>
      <c r="J172" s="34">
        <v>1.056</v>
      </c>
      <c r="K172" s="42">
        <v>316.12</v>
      </c>
      <c r="L172" s="40">
        <f t="shared" si="6"/>
        <v>2528.96</v>
      </c>
    </row>
    <row r="173" spans="1:12" ht="57" x14ac:dyDescent="0.25">
      <c r="A173" s="4">
        <v>3.0569999999999999</v>
      </c>
      <c r="B173" s="20" t="s">
        <v>310</v>
      </c>
      <c r="C173" s="24">
        <v>160</v>
      </c>
      <c r="D173" s="19" t="s">
        <v>9</v>
      </c>
      <c r="E173" s="7"/>
      <c r="F173" s="8">
        <f t="shared" si="9"/>
        <v>0</v>
      </c>
      <c r="G173" s="9" t="s">
        <v>7</v>
      </c>
      <c r="J173" s="34">
        <v>1.0569999999999999</v>
      </c>
      <c r="K173" s="42">
        <v>224.9</v>
      </c>
      <c r="L173" s="40">
        <f t="shared" si="6"/>
        <v>35984</v>
      </c>
    </row>
    <row r="174" spans="1:12" ht="85.5" x14ac:dyDescent="0.25">
      <c r="A174" s="4">
        <v>3.0579999999999998</v>
      </c>
      <c r="B174" s="20" t="s">
        <v>311</v>
      </c>
      <c r="C174" s="24">
        <v>4</v>
      </c>
      <c r="D174" s="19" t="s">
        <v>140</v>
      </c>
      <c r="E174" s="7"/>
      <c r="F174" s="8">
        <f t="shared" si="9"/>
        <v>0</v>
      </c>
      <c r="G174" s="9" t="s">
        <v>7</v>
      </c>
      <c r="J174" s="34">
        <v>1.0580000000000001</v>
      </c>
      <c r="K174" s="42">
        <v>596.1</v>
      </c>
      <c r="L174" s="40">
        <f t="shared" si="6"/>
        <v>2384.4</v>
      </c>
    </row>
    <row r="175" spans="1:12" ht="71.25" x14ac:dyDescent="0.25">
      <c r="A175" s="4">
        <v>3.0590000000000002</v>
      </c>
      <c r="B175" s="20" t="s">
        <v>312</v>
      </c>
      <c r="C175" s="24">
        <v>4</v>
      </c>
      <c r="D175" s="19" t="s">
        <v>140</v>
      </c>
      <c r="E175" s="7"/>
      <c r="F175" s="8">
        <f t="shared" si="9"/>
        <v>0</v>
      </c>
      <c r="G175" s="9" t="s">
        <v>7</v>
      </c>
      <c r="J175" s="34">
        <v>1.0589999999999999</v>
      </c>
      <c r="K175" s="42">
        <v>130.19</v>
      </c>
      <c r="L175" s="40">
        <f t="shared" si="6"/>
        <v>520.76</v>
      </c>
    </row>
    <row r="176" spans="1:12" ht="57" x14ac:dyDescent="0.25">
      <c r="A176" s="4">
        <v>3.06</v>
      </c>
      <c r="B176" s="20" t="s">
        <v>313</v>
      </c>
      <c r="C176" s="24">
        <v>4</v>
      </c>
      <c r="D176" s="19" t="s">
        <v>8</v>
      </c>
      <c r="E176" s="7"/>
      <c r="F176" s="8">
        <f t="shared" si="9"/>
        <v>0</v>
      </c>
      <c r="G176" s="9" t="s">
        <v>7</v>
      </c>
      <c r="J176" s="34">
        <v>1.06</v>
      </c>
      <c r="K176" s="42">
        <v>1544.77</v>
      </c>
      <c r="L176" s="40">
        <f t="shared" si="6"/>
        <v>6179.08</v>
      </c>
    </row>
    <row r="177" spans="1:13" ht="71.25" x14ac:dyDescent="0.25">
      <c r="A177" s="4">
        <v>3.0609999999999999</v>
      </c>
      <c r="B177" s="20" t="s">
        <v>314</v>
      </c>
      <c r="C177" s="24">
        <v>500</v>
      </c>
      <c r="D177" s="19" t="s">
        <v>10</v>
      </c>
      <c r="E177" s="7"/>
      <c r="F177" s="8">
        <f t="shared" si="9"/>
        <v>0</v>
      </c>
      <c r="G177" s="9" t="s">
        <v>7</v>
      </c>
      <c r="J177" s="34">
        <v>1.0609999999999999</v>
      </c>
      <c r="K177" s="42">
        <v>16.78</v>
      </c>
      <c r="L177" s="40">
        <f t="shared" si="6"/>
        <v>8390</v>
      </c>
    </row>
    <row r="178" spans="1:13" ht="85.5" x14ac:dyDescent="0.25">
      <c r="A178" s="4">
        <v>3.0619999999999998</v>
      </c>
      <c r="B178" s="20" t="s">
        <v>315</v>
      </c>
      <c r="C178" s="24">
        <v>50</v>
      </c>
      <c r="D178" s="19" t="s">
        <v>140</v>
      </c>
      <c r="E178" s="7"/>
      <c r="F178" s="8">
        <f t="shared" si="9"/>
        <v>0</v>
      </c>
      <c r="G178" s="9" t="s">
        <v>7</v>
      </c>
      <c r="J178" s="34">
        <v>1.0620000000000001</v>
      </c>
      <c r="K178" s="42">
        <v>24.97</v>
      </c>
      <c r="L178" s="40">
        <f t="shared" si="6"/>
        <v>1248.5</v>
      </c>
    </row>
    <row r="179" spans="1:13" ht="71.25" x14ac:dyDescent="0.25">
      <c r="A179" s="4">
        <v>3.0630000000000002</v>
      </c>
      <c r="B179" s="20" t="s">
        <v>316</v>
      </c>
      <c r="C179" s="24">
        <v>50</v>
      </c>
      <c r="D179" s="19" t="s">
        <v>140</v>
      </c>
      <c r="E179" s="7"/>
      <c r="F179" s="8">
        <f t="shared" si="9"/>
        <v>0</v>
      </c>
      <c r="G179" s="9" t="s">
        <v>7</v>
      </c>
      <c r="J179" s="34">
        <v>1.0629999999999999</v>
      </c>
      <c r="K179" s="42">
        <v>23.99</v>
      </c>
      <c r="L179" s="40">
        <f t="shared" si="6"/>
        <v>1199.5</v>
      </c>
    </row>
    <row r="180" spans="1:13" ht="285" x14ac:dyDescent="0.25">
      <c r="A180" s="4">
        <v>3.0640000000000001</v>
      </c>
      <c r="B180" s="20" t="s">
        <v>317</v>
      </c>
      <c r="C180" s="24">
        <v>1</v>
      </c>
      <c r="D180" s="19" t="s">
        <v>140</v>
      </c>
      <c r="E180" s="7"/>
      <c r="F180" s="8">
        <f t="shared" ref="F180:F182" si="10">E180*C180</f>
        <v>0</v>
      </c>
      <c r="G180" s="9" t="s">
        <v>7</v>
      </c>
      <c r="J180" s="34">
        <v>1.0640000000000001</v>
      </c>
      <c r="K180" s="42">
        <v>119494.52</v>
      </c>
      <c r="L180" s="40">
        <f t="shared" si="6"/>
        <v>119494.52</v>
      </c>
    </row>
    <row r="181" spans="1:13" ht="71.25" x14ac:dyDescent="0.25">
      <c r="A181" s="4">
        <v>3.0649999999999999</v>
      </c>
      <c r="B181" s="20" t="s">
        <v>318</v>
      </c>
      <c r="C181" s="24">
        <v>24</v>
      </c>
      <c r="D181" s="19" t="s">
        <v>140</v>
      </c>
      <c r="E181" s="7"/>
      <c r="F181" s="8">
        <f t="shared" si="10"/>
        <v>0</v>
      </c>
      <c r="G181" s="9" t="s">
        <v>7</v>
      </c>
      <c r="J181" s="34">
        <v>1.0649999999999999</v>
      </c>
      <c r="K181" s="42">
        <v>776.25</v>
      </c>
      <c r="L181" s="40">
        <f t="shared" si="6"/>
        <v>18630</v>
      </c>
    </row>
    <row r="182" spans="1:13" ht="28.5" x14ac:dyDescent="0.25">
      <c r="A182" s="4">
        <v>3.0659999999999998</v>
      </c>
      <c r="B182" s="20" t="s">
        <v>319</v>
      </c>
      <c r="C182" s="24">
        <v>40</v>
      </c>
      <c r="D182" s="19" t="s">
        <v>140</v>
      </c>
      <c r="E182" s="7"/>
      <c r="F182" s="8">
        <f t="shared" si="10"/>
        <v>0</v>
      </c>
      <c r="G182" s="9" t="s">
        <v>7</v>
      </c>
      <c r="J182" s="34">
        <v>1.0660000000000001</v>
      </c>
      <c r="K182" s="42">
        <v>17.420000000000002</v>
      </c>
      <c r="L182" s="40">
        <f t="shared" si="6"/>
        <v>696.80000000000007</v>
      </c>
      <c r="M182">
        <f>SUM(L117:L182)</f>
        <v>2246488.5999999992</v>
      </c>
    </row>
    <row r="183" spans="1:13" x14ac:dyDescent="0.25">
      <c r="A183" s="32">
        <v>4</v>
      </c>
      <c r="B183" s="31" t="s">
        <v>320</v>
      </c>
      <c r="C183" s="24"/>
      <c r="D183" s="19"/>
      <c r="E183" s="26"/>
      <c r="F183" s="8"/>
      <c r="G183" s="9"/>
      <c r="J183" s="35"/>
      <c r="K183" s="41"/>
      <c r="L183" s="40">
        <f t="shared" si="6"/>
        <v>0</v>
      </c>
    </row>
    <row r="184" spans="1:13" ht="409.5" x14ac:dyDescent="0.25">
      <c r="A184" s="4">
        <v>4.0010000000000003</v>
      </c>
      <c r="B184" s="20" t="s">
        <v>321</v>
      </c>
      <c r="C184" s="24">
        <v>1</v>
      </c>
      <c r="D184" s="19" t="s">
        <v>140</v>
      </c>
      <c r="E184" s="7"/>
      <c r="F184" s="8">
        <f t="shared" ref="F184:F195" si="11">E184*C184</f>
        <v>0</v>
      </c>
      <c r="G184" s="9" t="s">
        <v>7</v>
      </c>
      <c r="J184" s="34">
        <v>2.0009999999999999</v>
      </c>
      <c r="K184" s="42">
        <v>2637766.5</v>
      </c>
      <c r="L184" s="40">
        <f t="shared" si="6"/>
        <v>2637766.5</v>
      </c>
    </row>
    <row r="185" spans="1:13" x14ac:dyDescent="0.25">
      <c r="A185" s="32">
        <v>5</v>
      </c>
      <c r="B185" s="33" t="s">
        <v>322</v>
      </c>
      <c r="C185" s="24"/>
      <c r="D185" s="19"/>
      <c r="E185" s="26"/>
      <c r="F185" s="8"/>
      <c r="G185" s="9"/>
      <c r="J185" s="35"/>
      <c r="K185" s="41"/>
      <c r="L185" s="40">
        <f t="shared" si="6"/>
        <v>0</v>
      </c>
    </row>
    <row r="186" spans="1:13" ht="128.25" x14ac:dyDescent="0.25">
      <c r="A186" s="4">
        <v>5.0010000000000003</v>
      </c>
      <c r="B186" s="20" t="s">
        <v>323</v>
      </c>
      <c r="C186" s="24">
        <v>500</v>
      </c>
      <c r="D186" s="19" t="s">
        <v>9</v>
      </c>
      <c r="E186" s="7"/>
      <c r="F186" s="8">
        <f t="shared" si="11"/>
        <v>0</v>
      </c>
      <c r="G186" s="9" t="s">
        <v>7</v>
      </c>
      <c r="J186" s="34">
        <v>3.0009999999999999</v>
      </c>
      <c r="K186" s="42">
        <v>855.9</v>
      </c>
      <c r="L186" s="40">
        <f t="shared" si="6"/>
        <v>427950</v>
      </c>
    </row>
    <row r="187" spans="1:13" ht="142.5" x14ac:dyDescent="0.25">
      <c r="A187" s="4">
        <v>5.0019999999999998</v>
      </c>
      <c r="B187" s="20" t="s">
        <v>324</v>
      </c>
      <c r="C187" s="24">
        <v>50</v>
      </c>
      <c r="D187" s="19" t="s">
        <v>9</v>
      </c>
      <c r="E187" s="7"/>
      <c r="F187" s="8">
        <f t="shared" si="11"/>
        <v>0</v>
      </c>
      <c r="G187" s="9" t="s">
        <v>7</v>
      </c>
      <c r="J187" s="34">
        <v>3.0019999999999998</v>
      </c>
      <c r="K187" s="42">
        <v>986.06</v>
      </c>
      <c r="L187" s="40">
        <f t="shared" si="6"/>
        <v>49303</v>
      </c>
    </row>
    <row r="188" spans="1:13" ht="142.5" x14ac:dyDescent="0.25">
      <c r="A188" s="4">
        <v>5.0030000000000001</v>
      </c>
      <c r="B188" s="20" t="s">
        <v>325</v>
      </c>
      <c r="C188" s="24">
        <v>120</v>
      </c>
      <c r="D188" s="19" t="s">
        <v>9</v>
      </c>
      <c r="E188" s="7"/>
      <c r="F188" s="8">
        <f t="shared" si="11"/>
        <v>0</v>
      </c>
      <c r="G188" s="9" t="s">
        <v>7</v>
      </c>
      <c r="J188" s="34">
        <v>3.0030000000000001</v>
      </c>
      <c r="K188" s="42">
        <v>1189.77</v>
      </c>
      <c r="L188" s="40">
        <f t="shared" si="6"/>
        <v>142772.4</v>
      </c>
    </row>
    <row r="189" spans="1:13" ht="142.5" x14ac:dyDescent="0.25">
      <c r="A189" s="4">
        <v>5.0039999999999996</v>
      </c>
      <c r="B189" s="20" t="s">
        <v>326</v>
      </c>
      <c r="C189" s="24">
        <v>250</v>
      </c>
      <c r="D189" s="19" t="s">
        <v>9</v>
      </c>
      <c r="E189" s="7"/>
      <c r="F189" s="8">
        <f t="shared" si="11"/>
        <v>0</v>
      </c>
      <c r="G189" s="9" t="s">
        <v>7</v>
      </c>
      <c r="J189" s="34">
        <v>3.004</v>
      </c>
      <c r="K189" s="42">
        <v>1474.58</v>
      </c>
      <c r="L189" s="40">
        <f t="shared" si="6"/>
        <v>368645</v>
      </c>
    </row>
    <row r="190" spans="1:13" ht="142.5" x14ac:dyDescent="0.25">
      <c r="A190" s="4">
        <v>5.0049999999999999</v>
      </c>
      <c r="B190" s="20" t="s">
        <v>327</v>
      </c>
      <c r="C190" s="24">
        <v>175</v>
      </c>
      <c r="D190" s="19" t="s">
        <v>9</v>
      </c>
      <c r="E190" s="7"/>
      <c r="F190" s="8">
        <f t="shared" si="11"/>
        <v>0</v>
      </c>
      <c r="G190" s="9" t="s">
        <v>7</v>
      </c>
      <c r="J190" s="34">
        <v>3.0049999999999999</v>
      </c>
      <c r="K190" s="42">
        <v>1857.42</v>
      </c>
      <c r="L190" s="40">
        <f t="shared" si="6"/>
        <v>325048.5</v>
      </c>
    </row>
    <row r="191" spans="1:13" ht="142.5" x14ac:dyDescent="0.25">
      <c r="A191" s="4">
        <v>5.0060000000000002</v>
      </c>
      <c r="B191" s="20" t="s">
        <v>328</v>
      </c>
      <c r="C191" s="24">
        <v>35</v>
      </c>
      <c r="D191" s="19" t="s">
        <v>9</v>
      </c>
      <c r="E191" s="7"/>
      <c r="F191" s="8">
        <f t="shared" si="11"/>
        <v>0</v>
      </c>
      <c r="G191" s="9" t="s">
        <v>7</v>
      </c>
      <c r="J191" s="34">
        <v>3.0059999999999998</v>
      </c>
      <c r="K191" s="42">
        <v>2169.29</v>
      </c>
      <c r="L191" s="40">
        <f t="shared" si="6"/>
        <v>75925.149999999994</v>
      </c>
    </row>
    <row r="192" spans="1:13" ht="142.5" x14ac:dyDescent="0.25">
      <c r="A192" s="4">
        <v>5.0069999999999997</v>
      </c>
      <c r="B192" s="20" t="s">
        <v>329</v>
      </c>
      <c r="C192" s="24">
        <v>50</v>
      </c>
      <c r="D192" s="19" t="s">
        <v>9</v>
      </c>
      <c r="E192" s="7"/>
      <c r="F192" s="8">
        <f t="shared" si="11"/>
        <v>0</v>
      </c>
      <c r="G192" s="9" t="s">
        <v>7</v>
      </c>
      <c r="J192" s="34">
        <v>3.0070000000000001</v>
      </c>
      <c r="K192" s="42">
        <v>2941.27</v>
      </c>
      <c r="L192" s="40">
        <f t="shared" si="6"/>
        <v>147063.5</v>
      </c>
    </row>
    <row r="193" spans="1:12" ht="142.5" x14ac:dyDescent="0.25">
      <c r="A193" s="4">
        <v>5.008</v>
      </c>
      <c r="B193" s="20" t="s">
        <v>330</v>
      </c>
      <c r="C193" s="24">
        <v>60</v>
      </c>
      <c r="D193" s="19" t="s">
        <v>9</v>
      </c>
      <c r="E193" s="7"/>
      <c r="F193" s="8">
        <f t="shared" si="11"/>
        <v>0</v>
      </c>
      <c r="G193" s="9" t="s">
        <v>7</v>
      </c>
      <c r="J193" s="34">
        <v>3.008</v>
      </c>
      <c r="K193" s="42">
        <v>4113.97</v>
      </c>
      <c r="L193" s="40">
        <f t="shared" si="6"/>
        <v>246838.2</v>
      </c>
    </row>
    <row r="194" spans="1:12" ht="142.5" x14ac:dyDescent="0.25">
      <c r="A194" s="4">
        <v>5.0090000000000003</v>
      </c>
      <c r="B194" s="20" t="s">
        <v>331</v>
      </c>
      <c r="C194" s="24">
        <v>350</v>
      </c>
      <c r="D194" s="19" t="s">
        <v>140</v>
      </c>
      <c r="E194" s="7"/>
      <c r="F194" s="8">
        <f t="shared" si="11"/>
        <v>0</v>
      </c>
      <c r="G194" s="9" t="s">
        <v>7</v>
      </c>
      <c r="J194" s="34">
        <v>3.0089999999999999</v>
      </c>
      <c r="K194" s="42">
        <v>4834.6000000000004</v>
      </c>
      <c r="L194" s="40">
        <f t="shared" si="6"/>
        <v>1692110.0000000002</v>
      </c>
    </row>
    <row r="195" spans="1:12" ht="99.75" x14ac:dyDescent="0.25">
      <c r="A195" s="4">
        <v>5.01</v>
      </c>
      <c r="B195" s="20" t="s">
        <v>332</v>
      </c>
      <c r="C195" s="24">
        <v>10</v>
      </c>
      <c r="D195" s="19" t="s">
        <v>140</v>
      </c>
      <c r="E195" s="7"/>
      <c r="F195" s="8">
        <f t="shared" si="11"/>
        <v>0</v>
      </c>
      <c r="G195" s="9" t="s">
        <v>7</v>
      </c>
      <c r="J195" s="34">
        <v>3.01</v>
      </c>
      <c r="K195" s="42">
        <v>5736.66</v>
      </c>
      <c r="L195" s="40">
        <f t="shared" si="6"/>
        <v>57366.6</v>
      </c>
    </row>
    <row r="196" spans="1:12" ht="99.75" x14ac:dyDescent="0.25">
      <c r="A196" s="4">
        <v>5.0109999999999904</v>
      </c>
      <c r="B196" s="20" t="s">
        <v>333</v>
      </c>
      <c r="C196" s="24">
        <v>5</v>
      </c>
      <c r="D196" s="19" t="s">
        <v>140</v>
      </c>
      <c r="E196" s="7"/>
      <c r="F196" s="8">
        <f t="shared" ref="F196:F241" si="12">E196*C196</f>
        <v>0</v>
      </c>
      <c r="G196" s="9" t="s">
        <v>7</v>
      </c>
      <c r="J196" s="34">
        <v>3.0110000000000001</v>
      </c>
      <c r="K196" s="42">
        <v>7676.93</v>
      </c>
      <c r="L196" s="40">
        <f t="shared" si="6"/>
        <v>38384.65</v>
      </c>
    </row>
    <row r="197" spans="1:12" ht="99.75" x14ac:dyDescent="0.25">
      <c r="A197" s="4">
        <v>5.0119999999999898</v>
      </c>
      <c r="B197" s="20" t="s">
        <v>334</v>
      </c>
      <c r="C197" s="24">
        <v>2</v>
      </c>
      <c r="D197" s="19" t="s">
        <v>140</v>
      </c>
      <c r="E197" s="7"/>
      <c r="F197" s="8">
        <f t="shared" si="12"/>
        <v>0</v>
      </c>
      <c r="G197" s="9" t="s">
        <v>7</v>
      </c>
      <c r="J197" s="34">
        <v>3.012</v>
      </c>
      <c r="K197" s="42">
        <v>10316.950000000001</v>
      </c>
      <c r="L197" s="40">
        <f t="shared" si="6"/>
        <v>20633.900000000001</v>
      </c>
    </row>
    <row r="198" spans="1:12" ht="85.5" x14ac:dyDescent="0.25">
      <c r="A198" s="4">
        <v>5.0129999999999901</v>
      </c>
      <c r="B198" s="20" t="s">
        <v>335</v>
      </c>
      <c r="C198" s="24">
        <v>2</v>
      </c>
      <c r="D198" s="19" t="s">
        <v>140</v>
      </c>
      <c r="E198" s="7"/>
      <c r="F198" s="8">
        <f t="shared" si="12"/>
        <v>0</v>
      </c>
      <c r="G198" s="9" t="s">
        <v>7</v>
      </c>
      <c r="J198" s="34">
        <v>3.0129999999999999</v>
      </c>
      <c r="K198" s="42">
        <v>8855.8799999999992</v>
      </c>
      <c r="L198" s="40">
        <f t="shared" ref="L198:L261" si="13">K198*C198</f>
        <v>17711.759999999998</v>
      </c>
    </row>
    <row r="199" spans="1:12" ht="85.5" x14ac:dyDescent="0.25">
      <c r="A199" s="4">
        <v>5.0139999999999896</v>
      </c>
      <c r="B199" s="20" t="s">
        <v>336</v>
      </c>
      <c r="C199" s="24">
        <v>2</v>
      </c>
      <c r="D199" s="19" t="s">
        <v>140</v>
      </c>
      <c r="E199" s="7"/>
      <c r="F199" s="8">
        <f t="shared" si="12"/>
        <v>0</v>
      </c>
      <c r="G199" s="9" t="s">
        <v>7</v>
      </c>
      <c r="J199" s="34">
        <v>3.0139999999999998</v>
      </c>
      <c r="K199" s="42">
        <v>12723.42</v>
      </c>
      <c r="L199" s="40">
        <f t="shared" si="13"/>
        <v>25446.84</v>
      </c>
    </row>
    <row r="200" spans="1:12" ht="71.25" x14ac:dyDescent="0.25">
      <c r="A200" s="4">
        <v>5.0149999999999899</v>
      </c>
      <c r="B200" s="20" t="s">
        <v>337</v>
      </c>
      <c r="C200" s="24">
        <v>1</v>
      </c>
      <c r="D200" s="19" t="s">
        <v>140</v>
      </c>
      <c r="E200" s="7"/>
      <c r="F200" s="8">
        <f t="shared" si="12"/>
        <v>0</v>
      </c>
      <c r="G200" s="9" t="s">
        <v>7</v>
      </c>
      <c r="J200" s="34">
        <v>3.0150000000000001</v>
      </c>
      <c r="K200" s="42">
        <v>20479.080000000002</v>
      </c>
      <c r="L200" s="40">
        <f t="shared" si="13"/>
        <v>20479.080000000002</v>
      </c>
    </row>
    <row r="201" spans="1:12" ht="57" x14ac:dyDescent="0.25">
      <c r="A201" s="4">
        <v>5.0159999999999902</v>
      </c>
      <c r="B201" s="20" t="s">
        <v>338</v>
      </c>
      <c r="C201" s="24">
        <v>2</v>
      </c>
      <c r="D201" s="19" t="s">
        <v>140</v>
      </c>
      <c r="E201" s="7"/>
      <c r="F201" s="8">
        <f t="shared" si="12"/>
        <v>0</v>
      </c>
      <c r="G201" s="9" t="s">
        <v>7</v>
      </c>
      <c r="J201" s="34">
        <v>3.016</v>
      </c>
      <c r="K201" s="42">
        <v>2176.65</v>
      </c>
      <c r="L201" s="40">
        <f t="shared" si="13"/>
        <v>4353.3</v>
      </c>
    </row>
    <row r="202" spans="1:12" ht="128.25" x14ac:dyDescent="0.25">
      <c r="A202" s="4">
        <v>5.0169999999999897</v>
      </c>
      <c r="B202" s="20" t="s">
        <v>339</v>
      </c>
      <c r="C202" s="24">
        <v>4</v>
      </c>
      <c r="D202" s="19" t="s">
        <v>140</v>
      </c>
      <c r="E202" s="7"/>
      <c r="F202" s="8">
        <f t="shared" si="12"/>
        <v>0</v>
      </c>
      <c r="G202" s="9" t="s">
        <v>7</v>
      </c>
      <c r="J202" s="34">
        <v>3.0169999999999999</v>
      </c>
      <c r="K202" s="42">
        <v>7068.51</v>
      </c>
      <c r="L202" s="40">
        <f t="shared" si="13"/>
        <v>28274.04</v>
      </c>
    </row>
    <row r="203" spans="1:12" ht="114" x14ac:dyDescent="0.25">
      <c r="A203" s="4">
        <v>5.01799999999999</v>
      </c>
      <c r="B203" s="20" t="s">
        <v>340</v>
      </c>
      <c r="C203" s="24">
        <v>4</v>
      </c>
      <c r="D203" s="19" t="s">
        <v>140</v>
      </c>
      <c r="E203" s="7"/>
      <c r="F203" s="8">
        <f t="shared" si="12"/>
        <v>0</v>
      </c>
      <c r="G203" s="9" t="s">
        <v>7</v>
      </c>
      <c r="J203" s="34">
        <v>3.0179999999999998</v>
      </c>
      <c r="K203" s="42">
        <v>7068.51</v>
      </c>
      <c r="L203" s="40">
        <f t="shared" si="13"/>
        <v>28274.04</v>
      </c>
    </row>
    <row r="204" spans="1:12" ht="156.75" x14ac:dyDescent="0.25">
      <c r="A204" s="4">
        <v>5.0189999999999904</v>
      </c>
      <c r="B204" s="20" t="s">
        <v>341</v>
      </c>
      <c r="C204" s="24">
        <v>4</v>
      </c>
      <c r="D204" s="19" t="s">
        <v>140</v>
      </c>
      <c r="E204" s="7"/>
      <c r="F204" s="8">
        <f t="shared" si="12"/>
        <v>0</v>
      </c>
      <c r="G204" s="9" t="s">
        <v>7</v>
      </c>
      <c r="J204" s="34">
        <v>3.0190000000000001</v>
      </c>
      <c r="K204" s="42">
        <v>3828.3</v>
      </c>
      <c r="L204" s="40">
        <f t="shared" si="13"/>
        <v>15313.2</v>
      </c>
    </row>
    <row r="205" spans="1:12" ht="199.5" x14ac:dyDescent="0.25">
      <c r="A205" s="4">
        <v>5.0199999999999898</v>
      </c>
      <c r="B205" s="20" t="s">
        <v>342</v>
      </c>
      <c r="C205" s="24">
        <v>4</v>
      </c>
      <c r="D205" s="19" t="s">
        <v>140</v>
      </c>
      <c r="E205" s="7"/>
      <c r="F205" s="8">
        <f t="shared" si="12"/>
        <v>0</v>
      </c>
      <c r="G205" s="9" t="s">
        <v>7</v>
      </c>
      <c r="J205" s="34">
        <v>3.02</v>
      </c>
      <c r="K205" s="42">
        <v>9989</v>
      </c>
      <c r="L205" s="40">
        <f t="shared" si="13"/>
        <v>39956</v>
      </c>
    </row>
    <row r="206" spans="1:12" ht="85.5" x14ac:dyDescent="0.25">
      <c r="A206" s="4">
        <v>5.0209999999999901</v>
      </c>
      <c r="B206" s="20" t="s">
        <v>343</v>
      </c>
      <c r="C206" s="24">
        <v>16</v>
      </c>
      <c r="D206" s="19" t="s">
        <v>140</v>
      </c>
      <c r="E206" s="7"/>
      <c r="F206" s="8">
        <f t="shared" si="12"/>
        <v>0</v>
      </c>
      <c r="G206" s="9" t="s">
        <v>7</v>
      </c>
      <c r="J206" s="34">
        <v>3.0209999999999999</v>
      </c>
      <c r="K206" s="42">
        <v>5121.3500000000004</v>
      </c>
      <c r="L206" s="40">
        <f t="shared" si="13"/>
        <v>81941.600000000006</v>
      </c>
    </row>
    <row r="207" spans="1:12" ht="171" x14ac:dyDescent="0.25">
      <c r="A207" s="4">
        <v>5.0219999999999896</v>
      </c>
      <c r="B207" s="20" t="s">
        <v>344</v>
      </c>
      <c r="C207" s="24">
        <v>16</v>
      </c>
      <c r="D207" s="19" t="s">
        <v>140</v>
      </c>
      <c r="E207" s="7"/>
      <c r="F207" s="8">
        <f t="shared" si="12"/>
        <v>0</v>
      </c>
      <c r="G207" s="9" t="s">
        <v>7</v>
      </c>
      <c r="J207" s="34">
        <v>3.0219999999999998</v>
      </c>
      <c r="K207" s="42">
        <v>2781.57</v>
      </c>
      <c r="L207" s="40">
        <f t="shared" si="13"/>
        <v>44505.120000000003</v>
      </c>
    </row>
    <row r="208" spans="1:12" ht="142.5" x14ac:dyDescent="0.25">
      <c r="A208" s="4">
        <v>5.0229999999999899</v>
      </c>
      <c r="B208" s="20" t="s">
        <v>345</v>
      </c>
      <c r="C208" s="24">
        <v>1</v>
      </c>
      <c r="D208" s="19" t="s">
        <v>140</v>
      </c>
      <c r="E208" s="7"/>
      <c r="F208" s="8">
        <f t="shared" si="12"/>
        <v>0</v>
      </c>
      <c r="G208" s="9" t="s">
        <v>7</v>
      </c>
      <c r="J208" s="34">
        <v>3.0230000000000001</v>
      </c>
      <c r="K208" s="42">
        <v>21006.54</v>
      </c>
      <c r="L208" s="40">
        <f t="shared" si="13"/>
        <v>21006.54</v>
      </c>
    </row>
    <row r="209" spans="1:12" ht="57" x14ac:dyDescent="0.25">
      <c r="A209" s="4">
        <v>5.0239999999999903</v>
      </c>
      <c r="B209" s="20" t="s">
        <v>346</v>
      </c>
      <c r="C209" s="24">
        <v>3</v>
      </c>
      <c r="D209" s="19" t="s">
        <v>140</v>
      </c>
      <c r="E209" s="7"/>
      <c r="F209" s="8">
        <f t="shared" si="12"/>
        <v>0</v>
      </c>
      <c r="G209" s="9" t="s">
        <v>7</v>
      </c>
      <c r="J209" s="34">
        <v>3.024</v>
      </c>
      <c r="K209" s="42">
        <v>1780.02</v>
      </c>
      <c r="L209" s="40">
        <f t="shared" si="13"/>
        <v>5340.0599999999995</v>
      </c>
    </row>
    <row r="210" spans="1:12" ht="71.25" x14ac:dyDescent="0.25">
      <c r="A210" s="4">
        <v>5.0249999999999897</v>
      </c>
      <c r="B210" s="20" t="s">
        <v>347</v>
      </c>
      <c r="C210" s="24">
        <v>3</v>
      </c>
      <c r="D210" s="19" t="s">
        <v>140</v>
      </c>
      <c r="E210" s="7"/>
      <c r="F210" s="8">
        <f t="shared" si="12"/>
        <v>0</v>
      </c>
      <c r="G210" s="9" t="s">
        <v>7</v>
      </c>
      <c r="J210" s="34">
        <v>3.0249999999999999</v>
      </c>
      <c r="K210" s="42">
        <v>1002.68</v>
      </c>
      <c r="L210" s="40">
        <f t="shared" si="13"/>
        <v>3008.04</v>
      </c>
    </row>
    <row r="211" spans="1:12" ht="71.25" x14ac:dyDescent="0.25">
      <c r="A211" s="4">
        <v>5.02599999999999</v>
      </c>
      <c r="B211" s="20" t="s">
        <v>348</v>
      </c>
      <c r="C211" s="24">
        <v>243</v>
      </c>
      <c r="D211" s="19" t="s">
        <v>140</v>
      </c>
      <c r="E211" s="7"/>
      <c r="F211" s="8">
        <f t="shared" si="12"/>
        <v>0</v>
      </c>
      <c r="G211" s="9" t="s">
        <v>7</v>
      </c>
      <c r="J211" s="34">
        <v>3.0259999999999998</v>
      </c>
      <c r="K211" s="42">
        <v>600.97</v>
      </c>
      <c r="L211" s="40">
        <f t="shared" si="13"/>
        <v>146035.71000000002</v>
      </c>
    </row>
    <row r="212" spans="1:12" ht="71.25" x14ac:dyDescent="0.25">
      <c r="A212" s="4">
        <v>5.0269999999999904</v>
      </c>
      <c r="B212" s="20" t="s">
        <v>349</v>
      </c>
      <c r="C212" s="24">
        <v>10</v>
      </c>
      <c r="D212" s="19" t="s">
        <v>140</v>
      </c>
      <c r="E212" s="7"/>
      <c r="F212" s="8">
        <f t="shared" si="12"/>
        <v>0</v>
      </c>
      <c r="G212" s="9" t="s">
        <v>7</v>
      </c>
      <c r="J212" s="34">
        <v>3.0270000000000001</v>
      </c>
      <c r="K212" s="42">
        <v>600.97</v>
      </c>
      <c r="L212" s="40">
        <f t="shared" si="13"/>
        <v>6009.7000000000007</v>
      </c>
    </row>
    <row r="213" spans="1:12" ht="85.5" x14ac:dyDescent="0.25">
      <c r="A213" s="4">
        <v>5.0279999999999898</v>
      </c>
      <c r="B213" s="20" t="s">
        <v>350</v>
      </c>
      <c r="C213" s="24">
        <v>10</v>
      </c>
      <c r="D213" s="19" t="s">
        <v>140</v>
      </c>
      <c r="E213" s="7"/>
      <c r="F213" s="8">
        <f t="shared" si="12"/>
        <v>0</v>
      </c>
      <c r="G213" s="9" t="s">
        <v>7</v>
      </c>
      <c r="J213" s="34">
        <v>3.028</v>
      </c>
      <c r="K213" s="42">
        <v>710.8</v>
      </c>
      <c r="L213" s="40">
        <f t="shared" si="13"/>
        <v>7108</v>
      </c>
    </row>
    <row r="214" spans="1:12" ht="99.75" x14ac:dyDescent="0.25">
      <c r="A214" s="4">
        <v>5.0289999999999804</v>
      </c>
      <c r="B214" s="20" t="s">
        <v>351</v>
      </c>
      <c r="C214" s="24">
        <v>2</v>
      </c>
      <c r="D214" s="19" t="s">
        <v>140</v>
      </c>
      <c r="E214" s="7"/>
      <c r="F214" s="8">
        <f t="shared" si="12"/>
        <v>0</v>
      </c>
      <c r="G214" s="9" t="s">
        <v>7</v>
      </c>
      <c r="J214" s="34">
        <v>3.0289999999999999</v>
      </c>
      <c r="K214" s="42">
        <v>16090.55</v>
      </c>
      <c r="L214" s="40">
        <f t="shared" si="13"/>
        <v>32181.1</v>
      </c>
    </row>
    <row r="215" spans="1:12" ht="42.75" x14ac:dyDescent="0.25">
      <c r="A215" s="4">
        <v>5.0299999999999798</v>
      </c>
      <c r="B215" s="20" t="s">
        <v>352</v>
      </c>
      <c r="C215" s="24">
        <v>3</v>
      </c>
      <c r="D215" s="19" t="s">
        <v>140</v>
      </c>
      <c r="E215" s="7"/>
      <c r="F215" s="8">
        <f t="shared" si="12"/>
        <v>0</v>
      </c>
      <c r="G215" s="9" t="s">
        <v>7</v>
      </c>
      <c r="J215" s="34">
        <v>3.03</v>
      </c>
      <c r="K215" s="42">
        <v>8651.74</v>
      </c>
      <c r="L215" s="40">
        <f t="shared" si="13"/>
        <v>25955.22</v>
      </c>
    </row>
    <row r="216" spans="1:12" ht="99.75" x14ac:dyDescent="0.25">
      <c r="A216" s="4">
        <v>5.0309999999999802</v>
      </c>
      <c r="B216" s="20" t="s">
        <v>353</v>
      </c>
      <c r="C216" s="24">
        <v>2000</v>
      </c>
      <c r="D216" s="19" t="s">
        <v>9</v>
      </c>
      <c r="E216" s="7"/>
      <c r="F216" s="8">
        <f t="shared" si="12"/>
        <v>0</v>
      </c>
      <c r="G216" s="9" t="s">
        <v>7</v>
      </c>
      <c r="J216" s="34">
        <v>3.0310000000000001</v>
      </c>
      <c r="K216" s="42">
        <v>198.77</v>
      </c>
      <c r="L216" s="40">
        <f t="shared" si="13"/>
        <v>397540</v>
      </c>
    </row>
    <row r="217" spans="1:12" ht="114" x14ac:dyDescent="0.25">
      <c r="A217" s="4">
        <v>5.0319999999999796</v>
      </c>
      <c r="B217" s="20" t="s">
        <v>354</v>
      </c>
      <c r="C217" s="24">
        <v>4</v>
      </c>
      <c r="D217" s="19" t="s">
        <v>140</v>
      </c>
      <c r="E217" s="7"/>
      <c r="F217" s="8">
        <f t="shared" si="12"/>
        <v>0</v>
      </c>
      <c r="G217" s="9" t="s">
        <v>7</v>
      </c>
      <c r="J217" s="34">
        <v>3.032</v>
      </c>
      <c r="K217" s="42">
        <v>1232.7</v>
      </c>
      <c r="L217" s="40">
        <f t="shared" si="13"/>
        <v>4930.8</v>
      </c>
    </row>
    <row r="218" spans="1:12" ht="85.5" x14ac:dyDescent="0.25">
      <c r="A218" s="4">
        <v>5.0329999999999799</v>
      </c>
      <c r="B218" s="20" t="s">
        <v>355</v>
      </c>
      <c r="C218" s="24">
        <v>151</v>
      </c>
      <c r="D218" s="19" t="s">
        <v>140</v>
      </c>
      <c r="E218" s="7"/>
      <c r="F218" s="8">
        <f t="shared" si="12"/>
        <v>0</v>
      </c>
      <c r="G218" s="9" t="s">
        <v>7</v>
      </c>
      <c r="J218" s="34">
        <v>3.0329999999999999</v>
      </c>
      <c r="K218" s="42">
        <v>1328.04</v>
      </c>
      <c r="L218" s="40">
        <f t="shared" si="13"/>
        <v>200534.04</v>
      </c>
    </row>
    <row r="219" spans="1:12" ht="114" x14ac:dyDescent="0.25">
      <c r="A219" s="4">
        <v>5.0339999999999803</v>
      </c>
      <c r="B219" s="20" t="s">
        <v>356</v>
      </c>
      <c r="C219" s="24">
        <v>5</v>
      </c>
      <c r="D219" s="19" t="s">
        <v>140</v>
      </c>
      <c r="E219" s="7"/>
      <c r="F219" s="8">
        <f t="shared" si="12"/>
        <v>0</v>
      </c>
      <c r="G219" s="9" t="s">
        <v>7</v>
      </c>
      <c r="J219" s="34">
        <v>3.0339999999999998</v>
      </c>
      <c r="K219" s="42">
        <v>546.32000000000005</v>
      </c>
      <c r="L219" s="40">
        <f t="shared" si="13"/>
        <v>2731.6000000000004</v>
      </c>
    </row>
    <row r="220" spans="1:12" ht="99.75" x14ac:dyDescent="0.25">
      <c r="A220" s="4">
        <v>5.0349999999999797</v>
      </c>
      <c r="B220" s="20" t="s">
        <v>357</v>
      </c>
      <c r="C220" s="24">
        <v>5</v>
      </c>
      <c r="D220" s="19" t="s">
        <v>140</v>
      </c>
      <c r="E220" s="7"/>
      <c r="F220" s="8">
        <f t="shared" si="12"/>
        <v>0</v>
      </c>
      <c r="G220" s="9" t="s">
        <v>7</v>
      </c>
      <c r="J220" s="34">
        <v>3.0350000000000001</v>
      </c>
      <c r="K220" s="42">
        <v>226.01</v>
      </c>
      <c r="L220" s="40">
        <f t="shared" si="13"/>
        <v>1130.05</v>
      </c>
    </row>
    <row r="221" spans="1:12" ht="128.25" x14ac:dyDescent="0.25">
      <c r="A221" s="4">
        <v>5.03599999999998</v>
      </c>
      <c r="B221" s="20" t="s">
        <v>358</v>
      </c>
      <c r="C221" s="24">
        <v>5</v>
      </c>
      <c r="D221" s="19" t="s">
        <v>140</v>
      </c>
      <c r="E221" s="7"/>
      <c r="F221" s="8">
        <f t="shared" si="12"/>
        <v>0</v>
      </c>
      <c r="G221" s="9" t="s">
        <v>7</v>
      </c>
      <c r="J221" s="34">
        <v>3.036</v>
      </c>
      <c r="K221" s="42">
        <v>641.66</v>
      </c>
      <c r="L221" s="40">
        <f t="shared" si="13"/>
        <v>3208.2999999999997</v>
      </c>
    </row>
    <row r="222" spans="1:12" ht="128.25" x14ac:dyDescent="0.25">
      <c r="A222" s="4">
        <v>5.0369999999999804</v>
      </c>
      <c r="B222" s="20" t="s">
        <v>359</v>
      </c>
      <c r="C222" s="24">
        <v>1</v>
      </c>
      <c r="D222" s="19" t="s">
        <v>140</v>
      </c>
      <c r="E222" s="7"/>
      <c r="F222" s="8">
        <f t="shared" si="12"/>
        <v>0</v>
      </c>
      <c r="G222" s="9" t="s">
        <v>7</v>
      </c>
      <c r="J222" s="34">
        <v>3.0369999999999999</v>
      </c>
      <c r="K222" s="42">
        <v>565.4</v>
      </c>
      <c r="L222" s="40">
        <f t="shared" si="13"/>
        <v>565.4</v>
      </c>
    </row>
    <row r="223" spans="1:12" ht="142.5" x14ac:dyDescent="0.25">
      <c r="A223" s="4">
        <v>5.0379999999999798</v>
      </c>
      <c r="B223" s="20" t="s">
        <v>360</v>
      </c>
      <c r="C223" s="24">
        <v>4</v>
      </c>
      <c r="D223" s="19" t="s">
        <v>140</v>
      </c>
      <c r="E223" s="7"/>
      <c r="F223" s="8">
        <f t="shared" si="12"/>
        <v>0</v>
      </c>
      <c r="G223" s="9" t="s">
        <v>7</v>
      </c>
      <c r="J223" s="34">
        <v>3.0379999999999998</v>
      </c>
      <c r="K223" s="42">
        <v>1042.04</v>
      </c>
      <c r="L223" s="40">
        <f t="shared" si="13"/>
        <v>4168.16</v>
      </c>
    </row>
    <row r="224" spans="1:12" ht="171" x14ac:dyDescent="0.25">
      <c r="A224" s="4">
        <v>5.0389999999999704</v>
      </c>
      <c r="B224" s="20" t="s">
        <v>361</v>
      </c>
      <c r="C224" s="24">
        <v>1</v>
      </c>
      <c r="D224" s="19" t="s">
        <v>140</v>
      </c>
      <c r="E224" s="7"/>
      <c r="F224" s="8">
        <f t="shared" si="12"/>
        <v>0</v>
      </c>
      <c r="G224" s="9" t="s">
        <v>7</v>
      </c>
      <c r="J224" s="34">
        <v>3.0390000000000001</v>
      </c>
      <c r="K224" s="42">
        <v>44355.25</v>
      </c>
      <c r="L224" s="40">
        <f t="shared" si="13"/>
        <v>44355.25</v>
      </c>
    </row>
    <row r="225" spans="1:12" ht="57" x14ac:dyDescent="0.25">
      <c r="A225" s="4">
        <v>5.0399999999999698</v>
      </c>
      <c r="B225" s="20" t="s">
        <v>362</v>
      </c>
      <c r="C225" s="24">
        <v>8</v>
      </c>
      <c r="D225" s="19" t="s">
        <v>140</v>
      </c>
      <c r="E225" s="7"/>
      <c r="F225" s="8">
        <f t="shared" si="12"/>
        <v>0</v>
      </c>
      <c r="G225" s="9" t="s">
        <v>7</v>
      </c>
      <c r="J225" s="34">
        <v>3.04</v>
      </c>
      <c r="K225" s="42">
        <v>2063.98</v>
      </c>
      <c r="L225" s="40">
        <f t="shared" si="13"/>
        <v>16511.84</v>
      </c>
    </row>
    <row r="226" spans="1:12" ht="114" x14ac:dyDescent="0.25">
      <c r="A226" s="4">
        <v>5.0409999999999702</v>
      </c>
      <c r="B226" s="20" t="s">
        <v>363</v>
      </c>
      <c r="C226" s="24">
        <v>100</v>
      </c>
      <c r="D226" s="19" t="s">
        <v>9</v>
      </c>
      <c r="E226" s="7"/>
      <c r="F226" s="8">
        <f t="shared" si="12"/>
        <v>0</v>
      </c>
      <c r="G226" s="9" t="s">
        <v>7</v>
      </c>
      <c r="J226" s="34">
        <v>3.0409999999999999</v>
      </c>
      <c r="K226" s="42">
        <v>62.04</v>
      </c>
      <c r="L226" s="40">
        <f t="shared" si="13"/>
        <v>6204</v>
      </c>
    </row>
    <row r="227" spans="1:12" ht="85.5" x14ac:dyDescent="0.25">
      <c r="A227" s="4">
        <v>5.0419999999999696</v>
      </c>
      <c r="B227" s="20" t="s">
        <v>364</v>
      </c>
      <c r="C227" s="24">
        <v>1</v>
      </c>
      <c r="D227" s="19" t="s">
        <v>140</v>
      </c>
      <c r="E227" s="7"/>
      <c r="F227" s="8">
        <f t="shared" si="12"/>
        <v>0</v>
      </c>
      <c r="G227" s="9" t="s">
        <v>7</v>
      </c>
      <c r="J227" s="34">
        <v>3.0419999999999998</v>
      </c>
      <c r="K227" s="42">
        <v>12526.13</v>
      </c>
      <c r="L227" s="40">
        <f t="shared" si="13"/>
        <v>12526.13</v>
      </c>
    </row>
    <row r="228" spans="1:12" ht="71.25" x14ac:dyDescent="0.25">
      <c r="A228" s="4">
        <v>5.04299999999997</v>
      </c>
      <c r="B228" s="20" t="s">
        <v>365</v>
      </c>
      <c r="C228" s="24">
        <v>1</v>
      </c>
      <c r="D228" s="19" t="s">
        <v>140</v>
      </c>
      <c r="E228" s="7"/>
      <c r="F228" s="8">
        <f t="shared" si="12"/>
        <v>0</v>
      </c>
      <c r="G228" s="9" t="s">
        <v>7</v>
      </c>
      <c r="J228" s="34">
        <v>3.0430000000000001</v>
      </c>
      <c r="K228" s="42">
        <v>3457.8</v>
      </c>
      <c r="L228" s="40">
        <f t="shared" si="13"/>
        <v>3457.8</v>
      </c>
    </row>
    <row r="229" spans="1:12" ht="71.25" x14ac:dyDescent="0.25">
      <c r="A229" s="4">
        <v>5.0439999999999703</v>
      </c>
      <c r="B229" s="20" t="s">
        <v>366</v>
      </c>
      <c r="C229" s="24">
        <v>1</v>
      </c>
      <c r="D229" s="19" t="s">
        <v>140</v>
      </c>
      <c r="E229" s="7"/>
      <c r="F229" s="8">
        <f t="shared" si="12"/>
        <v>0</v>
      </c>
      <c r="G229" s="9" t="s">
        <v>7</v>
      </c>
      <c r="J229" s="34">
        <v>3.044</v>
      </c>
      <c r="K229" s="42">
        <v>3762.09</v>
      </c>
      <c r="L229" s="40">
        <f t="shared" si="13"/>
        <v>3762.09</v>
      </c>
    </row>
    <row r="230" spans="1:12" ht="99.75" x14ac:dyDescent="0.25">
      <c r="A230" s="4">
        <v>5.0449999999999697</v>
      </c>
      <c r="B230" s="20" t="s">
        <v>367</v>
      </c>
      <c r="C230" s="24">
        <v>20</v>
      </c>
      <c r="D230" s="19" t="s">
        <v>140</v>
      </c>
      <c r="E230" s="7"/>
      <c r="F230" s="8">
        <f t="shared" si="12"/>
        <v>0</v>
      </c>
      <c r="G230" s="9"/>
      <c r="J230" s="34">
        <v>3.0449999999999999</v>
      </c>
      <c r="K230" s="42">
        <v>282.88</v>
      </c>
      <c r="L230" s="40">
        <f t="shared" si="13"/>
        <v>5657.6</v>
      </c>
    </row>
    <row r="231" spans="1:12" ht="57" x14ac:dyDescent="0.25">
      <c r="A231" s="4">
        <v>5.0459999999999701</v>
      </c>
      <c r="B231" s="20" t="s">
        <v>368</v>
      </c>
      <c r="C231" s="24">
        <v>5</v>
      </c>
      <c r="D231" s="19" t="s">
        <v>140</v>
      </c>
      <c r="E231" s="7"/>
      <c r="F231" s="8">
        <f t="shared" si="12"/>
        <v>0</v>
      </c>
      <c r="G231" s="9"/>
      <c r="J231" s="34">
        <v>3.0459999999999998</v>
      </c>
      <c r="K231" s="42">
        <v>1129.74</v>
      </c>
      <c r="L231" s="40">
        <f t="shared" si="13"/>
        <v>5648.7</v>
      </c>
    </row>
    <row r="232" spans="1:12" ht="42.75" x14ac:dyDescent="0.25">
      <c r="A232" s="4">
        <v>5.0469999999999704</v>
      </c>
      <c r="B232" s="20" t="s">
        <v>369</v>
      </c>
      <c r="C232" s="24">
        <v>10</v>
      </c>
      <c r="D232" s="19" t="s">
        <v>140</v>
      </c>
      <c r="E232" s="7"/>
      <c r="F232" s="8">
        <f t="shared" si="12"/>
        <v>0</v>
      </c>
      <c r="G232" s="9"/>
      <c r="J232" s="34">
        <v>3.0470000000000002</v>
      </c>
      <c r="K232" s="42">
        <v>1068.18</v>
      </c>
      <c r="L232" s="40">
        <f t="shared" si="13"/>
        <v>10681.800000000001</v>
      </c>
    </row>
    <row r="233" spans="1:12" ht="71.25" x14ac:dyDescent="0.25">
      <c r="A233" s="4">
        <v>5.0479999999999698</v>
      </c>
      <c r="B233" s="20" t="s">
        <v>370</v>
      </c>
      <c r="C233" s="24">
        <v>5</v>
      </c>
      <c r="D233" s="19" t="s">
        <v>140</v>
      </c>
      <c r="E233" s="7"/>
      <c r="F233" s="8">
        <f t="shared" si="12"/>
        <v>0</v>
      </c>
      <c r="G233" s="9"/>
      <c r="J233" s="34">
        <v>3.048</v>
      </c>
      <c r="K233" s="42">
        <v>3899.5</v>
      </c>
      <c r="L233" s="40">
        <f t="shared" si="13"/>
        <v>19497.5</v>
      </c>
    </row>
    <row r="234" spans="1:12" ht="57" x14ac:dyDescent="0.25">
      <c r="A234" s="4">
        <v>5.0489999999999702</v>
      </c>
      <c r="B234" s="20" t="s">
        <v>371</v>
      </c>
      <c r="C234" s="24">
        <v>8</v>
      </c>
      <c r="D234" s="19" t="s">
        <v>140</v>
      </c>
      <c r="E234" s="7"/>
      <c r="F234" s="8">
        <f t="shared" si="12"/>
        <v>0</v>
      </c>
      <c r="G234" s="9"/>
      <c r="J234" s="34">
        <v>3.0489999999999999</v>
      </c>
      <c r="K234" s="42">
        <v>366.87</v>
      </c>
      <c r="L234" s="40">
        <f t="shared" si="13"/>
        <v>2934.96</v>
      </c>
    </row>
    <row r="235" spans="1:12" ht="342" x14ac:dyDescent="0.25">
      <c r="A235" s="4">
        <v>5.0499999999999696</v>
      </c>
      <c r="B235" s="20" t="s">
        <v>372</v>
      </c>
      <c r="C235" s="24">
        <v>2</v>
      </c>
      <c r="D235" s="19" t="s">
        <v>140</v>
      </c>
      <c r="E235" s="7"/>
      <c r="F235" s="8">
        <f t="shared" si="12"/>
        <v>0</v>
      </c>
      <c r="G235" s="9"/>
      <c r="J235" s="34">
        <v>3.05</v>
      </c>
      <c r="K235" s="42">
        <v>35403.43</v>
      </c>
      <c r="L235" s="40">
        <f t="shared" si="13"/>
        <v>70806.86</v>
      </c>
    </row>
    <row r="236" spans="1:12" ht="57" x14ac:dyDescent="0.25">
      <c r="A236" s="4">
        <v>5.05099999999997</v>
      </c>
      <c r="B236" s="20" t="s">
        <v>373</v>
      </c>
      <c r="C236" s="24">
        <v>250</v>
      </c>
      <c r="D236" s="19" t="s">
        <v>139</v>
      </c>
      <c r="E236" s="7"/>
      <c r="F236" s="8">
        <f t="shared" si="12"/>
        <v>0</v>
      </c>
      <c r="G236" s="9"/>
      <c r="J236" s="34">
        <v>3.0510000000000002</v>
      </c>
      <c r="K236" s="42">
        <v>177.14</v>
      </c>
      <c r="L236" s="40">
        <f t="shared" si="13"/>
        <v>44285</v>
      </c>
    </row>
    <row r="237" spans="1:12" ht="71.25" x14ac:dyDescent="0.25">
      <c r="A237" s="4">
        <v>5.0519999999999703</v>
      </c>
      <c r="B237" s="20" t="s">
        <v>374</v>
      </c>
      <c r="C237" s="24">
        <v>3</v>
      </c>
      <c r="D237" s="19" t="s">
        <v>140</v>
      </c>
      <c r="E237" s="7"/>
      <c r="F237" s="8">
        <f t="shared" si="12"/>
        <v>0</v>
      </c>
      <c r="G237" s="9"/>
      <c r="J237" s="34">
        <v>3.052</v>
      </c>
      <c r="K237" s="42">
        <v>9278.06</v>
      </c>
      <c r="L237" s="40">
        <f t="shared" si="13"/>
        <v>27834.18</v>
      </c>
    </row>
    <row r="238" spans="1:12" ht="57" x14ac:dyDescent="0.25">
      <c r="A238" s="4">
        <v>5.0529999999999697</v>
      </c>
      <c r="B238" s="20" t="s">
        <v>375</v>
      </c>
      <c r="C238" s="24">
        <v>3</v>
      </c>
      <c r="D238" s="19" t="s">
        <v>140</v>
      </c>
      <c r="E238" s="7"/>
      <c r="F238" s="8">
        <f t="shared" si="12"/>
        <v>0</v>
      </c>
      <c r="G238" s="9"/>
      <c r="J238" s="34">
        <v>3.0529999999999999</v>
      </c>
      <c r="K238" s="42">
        <v>3430.67</v>
      </c>
      <c r="L238" s="40">
        <f t="shared" si="13"/>
        <v>10292.01</v>
      </c>
    </row>
    <row r="239" spans="1:12" ht="128.25" x14ac:dyDescent="0.25">
      <c r="A239" s="4">
        <v>5.0539999999999701</v>
      </c>
      <c r="B239" s="20" t="s">
        <v>376</v>
      </c>
      <c r="C239" s="24">
        <v>2</v>
      </c>
      <c r="D239" s="19" t="s">
        <v>140</v>
      </c>
      <c r="E239" s="7"/>
      <c r="F239" s="8">
        <f t="shared" si="12"/>
        <v>0</v>
      </c>
      <c r="G239" s="9"/>
      <c r="K239" s="42">
        <v>611.41</v>
      </c>
      <c r="L239" s="40">
        <f t="shared" si="13"/>
        <v>1222.82</v>
      </c>
    </row>
    <row r="240" spans="1:12" ht="71.25" x14ac:dyDescent="0.25">
      <c r="A240" s="4">
        <v>5.0549999999999704</v>
      </c>
      <c r="B240" s="20" t="s">
        <v>377</v>
      </c>
      <c r="C240" s="24">
        <v>15</v>
      </c>
      <c r="D240" s="19" t="s">
        <v>140</v>
      </c>
      <c r="E240" s="7"/>
      <c r="F240" s="8">
        <f t="shared" si="12"/>
        <v>0</v>
      </c>
      <c r="G240" s="9"/>
      <c r="K240" s="42">
        <v>776.25</v>
      </c>
      <c r="L240" s="40">
        <f t="shared" si="13"/>
        <v>11643.75</v>
      </c>
    </row>
    <row r="241" spans="1:13" ht="28.5" x14ac:dyDescent="0.25">
      <c r="A241" s="4">
        <v>5.0559999999999699</v>
      </c>
      <c r="B241" s="20" t="s">
        <v>378</v>
      </c>
      <c r="C241" s="24">
        <v>45</v>
      </c>
      <c r="D241" s="19" t="s">
        <v>140</v>
      </c>
      <c r="E241" s="7"/>
      <c r="F241" s="8">
        <f t="shared" si="12"/>
        <v>0</v>
      </c>
      <c r="G241" s="9"/>
      <c r="K241" s="42">
        <v>17.420000000000002</v>
      </c>
      <c r="L241" s="40">
        <f t="shared" si="13"/>
        <v>783.90000000000009</v>
      </c>
    </row>
    <row r="242" spans="1:13" x14ac:dyDescent="0.25">
      <c r="A242" s="32">
        <v>6</v>
      </c>
      <c r="B242" s="31" t="s">
        <v>379</v>
      </c>
      <c r="C242" s="24"/>
      <c r="D242" s="19"/>
      <c r="E242" s="7"/>
      <c r="F242" s="8"/>
      <c r="G242" s="9"/>
      <c r="L242" s="40">
        <f t="shared" si="13"/>
        <v>0</v>
      </c>
      <c r="M242">
        <f>SUM(L186:L241)</f>
        <v>5057854.7899999991</v>
      </c>
    </row>
    <row r="243" spans="1:13" ht="114" x14ac:dyDescent="0.25">
      <c r="A243" s="14">
        <v>6.0010000000000003</v>
      </c>
      <c r="B243" s="20" t="s">
        <v>380</v>
      </c>
      <c r="C243" s="24">
        <v>1</v>
      </c>
      <c r="D243" s="19" t="s">
        <v>10</v>
      </c>
      <c r="E243" s="7"/>
      <c r="F243" s="8"/>
      <c r="G243" s="9"/>
      <c r="K243" s="42">
        <v>38330.5</v>
      </c>
      <c r="L243" s="40">
        <f t="shared" si="13"/>
        <v>38330.5</v>
      </c>
      <c r="M243">
        <f>SUM(L243:L268)</f>
        <v>3323546.39</v>
      </c>
    </row>
    <row r="244" spans="1:13" ht="114" x14ac:dyDescent="0.25">
      <c r="A244" s="4">
        <v>6.0019999999999998</v>
      </c>
      <c r="B244" s="20" t="s">
        <v>381</v>
      </c>
      <c r="C244" s="24">
        <v>1</v>
      </c>
      <c r="D244" s="19" t="s">
        <v>10</v>
      </c>
      <c r="E244" s="7"/>
      <c r="F244" s="8"/>
      <c r="G244" s="9"/>
      <c r="K244" s="42">
        <v>31360.5</v>
      </c>
      <c r="L244" s="40">
        <f t="shared" si="13"/>
        <v>31360.5</v>
      </c>
    </row>
    <row r="245" spans="1:13" ht="114" x14ac:dyDescent="0.25">
      <c r="A245" s="14">
        <v>6.0030000000000001</v>
      </c>
      <c r="B245" s="20" t="s">
        <v>382</v>
      </c>
      <c r="C245" s="24">
        <v>1</v>
      </c>
      <c r="D245" s="19" t="s">
        <v>10</v>
      </c>
      <c r="E245" s="7"/>
      <c r="F245" s="8"/>
      <c r="G245" s="9"/>
      <c r="K245" s="42">
        <v>55752</v>
      </c>
      <c r="L245" s="40">
        <f t="shared" si="13"/>
        <v>55752</v>
      </c>
    </row>
    <row r="246" spans="1:13" ht="156.75" x14ac:dyDescent="0.25">
      <c r="A246" s="4">
        <v>6.0039999999999996</v>
      </c>
      <c r="B246" s="20" t="s">
        <v>383</v>
      </c>
      <c r="C246" s="24">
        <v>4</v>
      </c>
      <c r="D246" s="19" t="s">
        <v>10</v>
      </c>
      <c r="E246" s="7"/>
      <c r="F246" s="8"/>
      <c r="G246" s="9"/>
      <c r="K246" s="42">
        <v>1799.16</v>
      </c>
      <c r="L246" s="40">
        <f t="shared" si="13"/>
        <v>7196.64</v>
      </c>
    </row>
    <row r="247" spans="1:13" ht="171" x14ac:dyDescent="0.25">
      <c r="A247" s="14">
        <v>6.0049999999999999</v>
      </c>
      <c r="B247" s="20" t="s">
        <v>384</v>
      </c>
      <c r="C247" s="24">
        <v>4</v>
      </c>
      <c r="D247" s="19" t="s">
        <v>10</v>
      </c>
      <c r="E247" s="7"/>
      <c r="F247" s="8"/>
      <c r="G247" s="9"/>
      <c r="K247" s="42">
        <v>2922.33</v>
      </c>
      <c r="L247" s="40">
        <f t="shared" si="13"/>
        <v>11689.32</v>
      </c>
    </row>
    <row r="248" spans="1:13" ht="171" x14ac:dyDescent="0.25">
      <c r="A248" s="4">
        <v>6.0060000000000002</v>
      </c>
      <c r="B248" s="20" t="s">
        <v>385</v>
      </c>
      <c r="C248" s="24">
        <v>4</v>
      </c>
      <c r="D248" s="19" t="s">
        <v>10</v>
      </c>
      <c r="E248" s="7"/>
      <c r="F248" s="8"/>
      <c r="G248" s="9"/>
      <c r="K248" s="42">
        <v>4413.7</v>
      </c>
      <c r="L248" s="40">
        <f t="shared" si="13"/>
        <v>17654.8</v>
      </c>
    </row>
    <row r="249" spans="1:13" ht="171" x14ac:dyDescent="0.25">
      <c r="A249" s="14">
        <v>6.0069999999999997</v>
      </c>
      <c r="B249" s="20" t="s">
        <v>386</v>
      </c>
      <c r="C249" s="24">
        <v>4</v>
      </c>
      <c r="D249" s="19" t="s">
        <v>10</v>
      </c>
      <c r="E249" s="7"/>
      <c r="F249" s="8"/>
      <c r="G249" s="9"/>
      <c r="K249" s="42">
        <v>6736.7</v>
      </c>
      <c r="L249" s="40">
        <f t="shared" si="13"/>
        <v>26946.799999999999</v>
      </c>
    </row>
    <row r="250" spans="1:13" ht="156.75" x14ac:dyDescent="0.25">
      <c r="A250" s="4">
        <v>6.008</v>
      </c>
      <c r="B250" s="20" t="s">
        <v>387</v>
      </c>
      <c r="C250" s="24">
        <v>101</v>
      </c>
      <c r="D250" s="19" t="s">
        <v>10</v>
      </c>
      <c r="E250" s="7"/>
      <c r="F250" s="8"/>
      <c r="G250" s="9"/>
      <c r="K250" s="42">
        <v>2537.88</v>
      </c>
      <c r="L250" s="40">
        <f t="shared" si="13"/>
        <v>256325.88</v>
      </c>
    </row>
    <row r="251" spans="1:13" ht="299.25" x14ac:dyDescent="0.25">
      <c r="A251" s="14">
        <v>6.0090000000000003</v>
      </c>
      <c r="B251" s="20" t="s">
        <v>388</v>
      </c>
      <c r="C251" s="24">
        <v>15</v>
      </c>
      <c r="D251" s="19" t="s">
        <v>10</v>
      </c>
      <c r="E251" s="7"/>
      <c r="F251" s="8"/>
      <c r="G251" s="9"/>
      <c r="K251" s="42">
        <v>24972.25</v>
      </c>
      <c r="L251" s="40">
        <f t="shared" si="13"/>
        <v>374583.75</v>
      </c>
    </row>
    <row r="252" spans="1:13" ht="114" x14ac:dyDescent="0.25">
      <c r="A252" s="4">
        <v>6.01</v>
      </c>
      <c r="B252" s="20" t="s">
        <v>389</v>
      </c>
      <c r="C252" s="24">
        <v>24</v>
      </c>
      <c r="D252" s="19" t="s">
        <v>10</v>
      </c>
      <c r="E252" s="7"/>
      <c r="F252" s="8"/>
      <c r="G252" s="9"/>
      <c r="K252" s="42">
        <v>1450.71</v>
      </c>
      <c r="L252" s="40">
        <f t="shared" si="13"/>
        <v>34817.040000000001</v>
      </c>
    </row>
    <row r="253" spans="1:13" ht="285" x14ac:dyDescent="0.25">
      <c r="A253" s="14">
        <v>6.0109999999999904</v>
      </c>
      <c r="B253" s="20" t="s">
        <v>390</v>
      </c>
      <c r="C253" s="24">
        <v>24</v>
      </c>
      <c r="D253" s="19" t="s">
        <v>10</v>
      </c>
      <c r="E253" s="7"/>
      <c r="F253" s="8"/>
      <c r="G253" s="9"/>
      <c r="K253" s="42">
        <v>3600.65</v>
      </c>
      <c r="L253" s="40">
        <f t="shared" si="13"/>
        <v>86415.6</v>
      </c>
    </row>
    <row r="254" spans="1:13" ht="228" x14ac:dyDescent="0.25">
      <c r="A254" s="4">
        <v>6.0119999999999898</v>
      </c>
      <c r="B254" s="20" t="s">
        <v>391</v>
      </c>
      <c r="C254" s="24">
        <v>160</v>
      </c>
      <c r="D254" s="19" t="s">
        <v>9</v>
      </c>
      <c r="E254" s="7"/>
      <c r="F254" s="8"/>
      <c r="G254" s="9"/>
      <c r="K254" s="42">
        <v>522.67999999999995</v>
      </c>
      <c r="L254" s="40">
        <f t="shared" si="13"/>
        <v>83628.799999999988</v>
      </c>
    </row>
    <row r="255" spans="1:13" ht="256.5" x14ac:dyDescent="0.25">
      <c r="A255" s="14">
        <v>6.0129999999999901</v>
      </c>
      <c r="B255" s="20" t="s">
        <v>392</v>
      </c>
      <c r="C255" s="24">
        <v>80</v>
      </c>
      <c r="D255" s="19" t="s">
        <v>9</v>
      </c>
      <c r="E255" s="7"/>
      <c r="F255" s="8"/>
      <c r="G255" s="9"/>
      <c r="K255" s="42">
        <v>789.82</v>
      </c>
      <c r="L255" s="40">
        <f t="shared" si="13"/>
        <v>63185.600000000006</v>
      </c>
    </row>
    <row r="256" spans="1:13" ht="242.25" x14ac:dyDescent="0.25">
      <c r="A256" s="4">
        <v>6.0139999999999896</v>
      </c>
      <c r="B256" s="20" t="s">
        <v>393</v>
      </c>
      <c r="C256" s="24">
        <v>250</v>
      </c>
      <c r="D256" s="19" t="s">
        <v>9</v>
      </c>
      <c r="E256" s="7"/>
      <c r="F256" s="8"/>
      <c r="G256" s="9"/>
      <c r="K256" s="42">
        <v>1045.3499999999999</v>
      </c>
      <c r="L256" s="40">
        <f t="shared" si="13"/>
        <v>261337.49999999997</v>
      </c>
    </row>
    <row r="257" spans="1:12" ht="256.5" x14ac:dyDescent="0.25">
      <c r="A257" s="14">
        <v>6.0149999999999899</v>
      </c>
      <c r="B257" s="20" t="s">
        <v>394</v>
      </c>
      <c r="C257" s="24">
        <v>160</v>
      </c>
      <c r="D257" s="19" t="s">
        <v>9</v>
      </c>
      <c r="E257" s="7"/>
      <c r="F257" s="8"/>
      <c r="G257" s="9"/>
      <c r="K257" s="42">
        <v>1393.8</v>
      </c>
      <c r="L257" s="40">
        <f t="shared" si="13"/>
        <v>223008</v>
      </c>
    </row>
    <row r="258" spans="1:12" ht="228" x14ac:dyDescent="0.25">
      <c r="A258" s="4">
        <v>6.0159999999999902</v>
      </c>
      <c r="B258" s="20" t="s">
        <v>395</v>
      </c>
      <c r="C258" s="24">
        <v>55</v>
      </c>
      <c r="D258" s="19" t="s">
        <v>9</v>
      </c>
      <c r="E258" s="7"/>
      <c r="F258" s="8"/>
      <c r="G258" s="9"/>
      <c r="K258" s="42">
        <v>1742.25</v>
      </c>
      <c r="L258" s="40">
        <f t="shared" si="13"/>
        <v>95823.75</v>
      </c>
    </row>
    <row r="259" spans="1:12" ht="42.75" x14ac:dyDescent="0.25">
      <c r="A259" s="14">
        <v>6.0169999999999897</v>
      </c>
      <c r="B259" s="20" t="s">
        <v>396</v>
      </c>
      <c r="C259" s="24">
        <v>200</v>
      </c>
      <c r="D259" s="19" t="s">
        <v>10</v>
      </c>
      <c r="E259" s="7"/>
      <c r="F259" s="8"/>
      <c r="G259" s="9"/>
      <c r="K259" s="42">
        <v>185.84</v>
      </c>
      <c r="L259" s="40">
        <f t="shared" si="13"/>
        <v>37168</v>
      </c>
    </row>
    <row r="260" spans="1:12" ht="85.5" x14ac:dyDescent="0.25">
      <c r="A260" s="4">
        <v>6.01799999999999</v>
      </c>
      <c r="B260" s="20" t="s">
        <v>397</v>
      </c>
      <c r="C260" s="24">
        <v>1</v>
      </c>
      <c r="D260" s="19" t="s">
        <v>10</v>
      </c>
      <c r="E260" s="7"/>
      <c r="F260" s="8"/>
      <c r="G260" s="9"/>
      <c r="K260" s="42">
        <v>435562.5</v>
      </c>
      <c r="L260" s="40">
        <f t="shared" si="13"/>
        <v>435562.5</v>
      </c>
    </row>
    <row r="261" spans="1:12" ht="142.5" x14ac:dyDescent="0.25">
      <c r="A261" s="14">
        <v>6.0189999999999904</v>
      </c>
      <c r="B261" s="20" t="s">
        <v>398</v>
      </c>
      <c r="C261" s="24">
        <v>1</v>
      </c>
      <c r="D261" s="19" t="s">
        <v>10</v>
      </c>
      <c r="E261" s="7"/>
      <c r="F261" s="8"/>
      <c r="G261" s="9"/>
      <c r="K261" s="42">
        <v>638825</v>
      </c>
      <c r="L261" s="40">
        <f t="shared" si="13"/>
        <v>638825</v>
      </c>
    </row>
    <row r="262" spans="1:12" ht="114" x14ac:dyDescent="0.25">
      <c r="A262" s="4">
        <v>6.0199999999999898</v>
      </c>
      <c r="B262" s="20" t="s">
        <v>399</v>
      </c>
      <c r="C262" s="24">
        <v>1</v>
      </c>
      <c r="D262" s="19" t="s">
        <v>10</v>
      </c>
      <c r="E262" s="7"/>
      <c r="F262" s="8"/>
      <c r="G262" s="9"/>
      <c r="K262" s="42">
        <v>127765</v>
      </c>
      <c r="L262" s="40">
        <f t="shared" ref="L262:L268" si="14">K262*C262</f>
        <v>127765</v>
      </c>
    </row>
    <row r="263" spans="1:12" ht="128.25" x14ac:dyDescent="0.25">
      <c r="A263" s="14">
        <v>6.0209999999999901</v>
      </c>
      <c r="B263" s="20" t="s">
        <v>400</v>
      </c>
      <c r="C263" s="24">
        <v>1</v>
      </c>
      <c r="D263" s="19" t="s">
        <v>10</v>
      </c>
      <c r="E263" s="7"/>
      <c r="F263" s="8"/>
      <c r="G263" s="9"/>
      <c r="K263" s="42">
        <v>174258</v>
      </c>
      <c r="L263" s="40">
        <f t="shared" si="14"/>
        <v>174258</v>
      </c>
    </row>
    <row r="264" spans="1:12" ht="313.5" x14ac:dyDescent="0.25">
      <c r="A264" s="4">
        <v>6.0219999999999896</v>
      </c>
      <c r="B264" s="20" t="s">
        <v>401</v>
      </c>
      <c r="C264" s="24">
        <v>1</v>
      </c>
      <c r="D264" s="19" t="s">
        <v>10</v>
      </c>
      <c r="E264" s="7"/>
      <c r="F264" s="8"/>
      <c r="G264" s="9"/>
      <c r="K264" s="42">
        <v>55752</v>
      </c>
      <c r="L264" s="40">
        <f t="shared" si="14"/>
        <v>55752</v>
      </c>
    </row>
    <row r="265" spans="1:12" ht="342" x14ac:dyDescent="0.25">
      <c r="A265" s="14">
        <v>6.0229999999999899</v>
      </c>
      <c r="B265" s="20" t="s">
        <v>402</v>
      </c>
      <c r="C265" s="24">
        <v>1</v>
      </c>
      <c r="D265" s="19" t="s">
        <v>10</v>
      </c>
      <c r="E265" s="7"/>
      <c r="F265" s="8"/>
      <c r="G265" s="9"/>
      <c r="K265" s="42">
        <v>52267.5</v>
      </c>
      <c r="L265" s="40">
        <f t="shared" si="14"/>
        <v>52267.5</v>
      </c>
    </row>
    <row r="266" spans="1:12" ht="285" x14ac:dyDescent="0.25">
      <c r="A266" s="4">
        <v>6.0239999999999903</v>
      </c>
      <c r="B266" s="20" t="s">
        <v>403</v>
      </c>
      <c r="C266" s="24">
        <v>1</v>
      </c>
      <c r="D266" s="19" t="s">
        <v>10</v>
      </c>
      <c r="E266" s="7"/>
      <c r="F266" s="8"/>
      <c r="G266" s="9"/>
      <c r="K266" s="42">
        <v>87112.5</v>
      </c>
      <c r="L266" s="40">
        <f t="shared" si="14"/>
        <v>87112.5</v>
      </c>
    </row>
    <row r="267" spans="1:12" ht="142.5" x14ac:dyDescent="0.25">
      <c r="A267" s="14">
        <v>6.0249999999999897</v>
      </c>
      <c r="B267" s="20" t="s">
        <v>404</v>
      </c>
      <c r="C267" s="24">
        <v>101</v>
      </c>
      <c r="D267" s="19" t="s">
        <v>10</v>
      </c>
      <c r="E267" s="7"/>
      <c r="F267" s="8"/>
      <c r="G267" s="9"/>
      <c r="K267" s="42">
        <v>319.41000000000003</v>
      </c>
      <c r="L267" s="40">
        <f t="shared" si="14"/>
        <v>32260.410000000003</v>
      </c>
    </row>
    <row r="268" spans="1:12" ht="142.5" x14ac:dyDescent="0.25">
      <c r="A268" s="4">
        <v>6.02599999999999</v>
      </c>
      <c r="B268" s="20" t="s">
        <v>405</v>
      </c>
      <c r="C268" s="24">
        <v>50</v>
      </c>
      <c r="D268" s="19" t="s">
        <v>10</v>
      </c>
      <c r="E268" s="7"/>
      <c r="F268" s="8"/>
      <c r="G268" s="9"/>
      <c r="K268" s="42">
        <v>290.38</v>
      </c>
      <c r="L268" s="40">
        <f t="shared" si="14"/>
        <v>14519</v>
      </c>
    </row>
    <row r="269" spans="1:12" x14ac:dyDescent="0.25">
      <c r="A269" s="36" t="s">
        <v>13</v>
      </c>
      <c r="B269" s="36"/>
      <c r="C269" s="36"/>
      <c r="D269" s="36"/>
      <c r="E269" s="36"/>
      <c r="F269" s="12">
        <f>SUM(F5:F268)</f>
        <v>0</v>
      </c>
      <c r="G269" s="9" t="s">
        <v>7</v>
      </c>
      <c r="L269" s="40">
        <f>SUM(L5:L268)</f>
        <v>48369946.929420002</v>
      </c>
    </row>
    <row r="270" spans="1:12" x14ac:dyDescent="0.25">
      <c r="A270" s="36" t="s">
        <v>14</v>
      </c>
      <c r="B270" s="36"/>
      <c r="C270" s="37" t="s">
        <v>7</v>
      </c>
      <c r="D270" s="37"/>
      <c r="E270" s="37"/>
      <c r="F270" s="37"/>
      <c r="G270" s="37"/>
    </row>
  </sheetData>
  <mergeCells count="4">
    <mergeCell ref="A269:E269"/>
    <mergeCell ref="A270:B270"/>
    <mergeCell ref="C270:G270"/>
    <mergeCell ref="A1:G1"/>
  </mergeCells>
  <phoneticPr fontId="9" type="noConversion"/>
  <dataValidations count="4">
    <dataValidation allowBlank="1" showInputMessage="1" showErrorMessage="1" promptTitle="Units" prompt="Please enter Units in text" sqref="D141:D142 D5:D137" xr:uid="{00000000-0002-0000-0300-000001000000}"/>
    <dataValidation type="decimal" allowBlank="1" showInputMessage="1" showErrorMessage="1" errorTitle="Invalid Entry" error="Only Numeric Values are allowed. " promptTitle="Quantity" prompt="Please enter the Quantity for this item. " sqref="C141:C142 C5:C137" xr:uid="{00000000-0002-0000-0300-000002000000}">
      <formula1>0</formula1>
      <formula2>999999999999999</formula2>
    </dataValidation>
    <dataValidation type="decimal" allowBlank="1" showInputMessage="1" showErrorMessage="1" errorTitle="Invaid Entry" error="Only Numeric Values are allowed. " promptTitle="Rate Entry" prompt="Please enter Basic Rate in Rupees for this item. " sqref="E5:E268" xr:uid="{00000000-0002-0000-0300-000003000000}">
      <formula1>0</formula1>
      <formula2>999999999999999</formula2>
    </dataValidation>
    <dataValidation type="decimal" allowBlank="1" showInputMessage="1" showErrorMessage="1" errorTitle="Invalid Entry" error="Only Numeric Values are allowed. " sqref="A5:A270" xr:uid="{00000000-0002-0000-0300-000000000000}">
      <formula1>0</formula1>
      <formula2>999999999999999</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MGPS</vt:lpstr>
      <vt:lpstr> OT</vt:lpstr>
      <vt:lpstr>HVAC</vt:lpstr>
      <vt:lpstr>BOQ Combined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dc:creator>
  <cp:lastModifiedBy>WAPCOS RO TVM</cp:lastModifiedBy>
  <dcterms:created xsi:type="dcterms:W3CDTF">2015-06-05T18:17:20Z</dcterms:created>
  <dcterms:modified xsi:type="dcterms:W3CDTF">2026-01-30T09:39:22Z</dcterms:modified>
</cp:coreProperties>
</file>