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Balimela Tender upload 16.08.23\"/>
    </mc:Choice>
  </mc:AlternateContent>
  <xr:revisionPtr revIDLastSave="0" documentId="13_ncr:1_{251655C4-ED02-4BB9-A97C-7083731BF9AD}" xr6:coauthVersionLast="47" xr6:coauthVersionMax="47" xr10:uidLastSave="{00000000-0000-0000-0000-000000000000}"/>
  <bookViews>
    <workbookView xWindow="-120" yWindow="-120" windowWidth="29040" windowHeight="15840" xr2:uid="{00000000-000D-0000-FFFF-FFFF00000000}"/>
  </bookViews>
  <sheets>
    <sheet name="BoQ" sheetId="1" r:id="rId1"/>
  </sheets>
  <definedNames>
    <definedName name="_xlnm.Print_Area" localSheetId="0">BoQ!$A$1:$F$28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 l="1"/>
  <c r="F22" i="1"/>
  <c r="F19" i="1"/>
  <c r="F18" i="1"/>
  <c r="F9" i="1"/>
  <c r="F10" i="1"/>
  <c r="F11" i="1"/>
  <c r="F12" i="1"/>
  <c r="F13" i="1"/>
  <c r="F14" i="1"/>
  <c r="F8" i="1"/>
  <c r="D24" i="1"/>
  <c r="D20" i="1"/>
  <c r="D15" i="1"/>
  <c r="F24" i="1" l="1"/>
  <c r="F20" i="1"/>
  <c r="F15" i="1"/>
  <c r="F25" i="1" l="1"/>
  <c r="F26" i="1" s="1"/>
  <c r="F27" i="1" s="1"/>
  <c r="F28" i="1" s="1"/>
</calcChain>
</file>

<file path=xl/sharedStrings.xml><?xml version="1.0" encoding="utf-8"?>
<sst xmlns="http://schemas.openxmlformats.org/spreadsheetml/2006/main" count="58" uniqueCount="44">
  <si>
    <r>
      <t>Tender Inviting Authority:</t>
    </r>
    <r>
      <rPr>
        <b/>
        <sz val="11"/>
        <color indexed="60"/>
        <rFont val="Arial"/>
        <family val="2"/>
      </rPr>
      <t xml:space="preserve"> </t>
    </r>
    <r>
      <rPr>
        <b/>
        <sz val="11"/>
        <rFont val="Arial"/>
        <family val="2"/>
      </rPr>
      <t>WAPCOS Ltd</t>
    </r>
  </si>
  <si>
    <t>Name of the Bidder/ Bidding Firm / Company :</t>
  </si>
  <si>
    <r>
      <t xml:space="preserve">PRICE SCHEDULE
</t>
    </r>
    <r>
      <rPr>
        <sz val="11"/>
        <color rgb="FF0070C0"/>
        <rFont val="Tahoma"/>
        <family val="2"/>
        <scheme val="minor"/>
      </rPr>
      <t>(DOMESTIC TENDERS - RATES ARE TO GIVEN IN RUPEES (INR) ONLY)</t>
    </r>
    <r>
      <rPr>
        <sz val="11"/>
        <color theme="1"/>
        <rFont val="Tahoma"/>
        <family val="2"/>
        <scheme val="minor"/>
      </rPr>
      <t xml:space="preserve">
</t>
    </r>
    <r>
      <rPr>
        <sz val="11"/>
        <color rgb="FFFF0000"/>
        <rFont val="Tahoma"/>
        <family val="2"/>
        <scheme val="minor"/>
      </rPr>
      <t>(This BOQ template must not be modified/replaced by the bidder and the same should be uploaded after filling the relevant columns, else the bidder is liable to be rejected for this tender. Bidders are allowed to enter the Bidder Name and Values only )</t>
    </r>
  </si>
  <si>
    <t>Deliverables</t>
  </si>
  <si>
    <t>S. No.</t>
  </si>
  <si>
    <r>
      <t>Name of Work:</t>
    </r>
    <r>
      <rPr>
        <b/>
        <sz val="11"/>
        <color indexed="60"/>
        <rFont val="Arial"/>
        <family val="2"/>
      </rPr>
      <t xml:space="preserve"> </t>
    </r>
    <r>
      <rPr>
        <b/>
        <sz val="11"/>
        <rFont val="Arial"/>
        <family val="2"/>
      </rPr>
      <t>Geotechnical Investigations (Core Drilling) for Balimela Pumped Storage Project, Malkangiri District, Odisha</t>
    </r>
  </si>
  <si>
    <t xml:space="preserve">Unit </t>
  </si>
  <si>
    <t>Quantity
(A)</t>
  </si>
  <si>
    <t>Rate per m excl. of GST 
(B)</t>
  </si>
  <si>
    <t>Total Amount
(without taxes)
A x B</t>
  </si>
  <si>
    <t>up to 50m</t>
  </si>
  <si>
    <t>50-100m</t>
  </si>
  <si>
    <t>100-150m</t>
  </si>
  <si>
    <t>150-200m</t>
  </si>
  <si>
    <t>200-250m</t>
  </si>
  <si>
    <t>250-300m</t>
  </si>
  <si>
    <t>300-350m</t>
  </si>
  <si>
    <t>a</t>
  </si>
  <si>
    <t>b</t>
  </si>
  <si>
    <t>c</t>
  </si>
  <si>
    <t>d</t>
  </si>
  <si>
    <t>e</t>
  </si>
  <si>
    <t>f</t>
  </si>
  <si>
    <t>g</t>
  </si>
  <si>
    <t>m</t>
  </si>
  <si>
    <t>Tests in Drill holes</t>
  </si>
  <si>
    <t xml:space="preserve">Conducting field permeability test in Soil/Overburden at various locations in boreholes or pits at various depths </t>
  </si>
  <si>
    <t>i</t>
  </si>
  <si>
    <t>ii</t>
  </si>
  <si>
    <t xml:space="preserve">Pump in test in borehole by constant head or falling head method </t>
  </si>
  <si>
    <t>Percolation Test in pits</t>
  </si>
  <si>
    <t>Nos.</t>
  </si>
  <si>
    <t>SUB TOTAL - 1</t>
  </si>
  <si>
    <t>SUB TOTAL - 2a</t>
  </si>
  <si>
    <t>Conducting field permeability test in rock in drill holes at various depths</t>
  </si>
  <si>
    <t>Single Packer method</t>
  </si>
  <si>
    <t>Double Packer Method</t>
  </si>
  <si>
    <t>SUB TOTAL - 2b</t>
  </si>
  <si>
    <t>SUB TOTAL - 2</t>
  </si>
  <si>
    <t>NX Core drilling in rock including overburden using hydraulic feed rotary drill and double/triple tube core barrel with DIAMOND CORE bit including collection of core samples, maintaining continuous record of core recovery / RQD, keeping the cores in wooden core boxes, transporting to laboratory, providing cap on top on completion of the same, all complete as per the BIS specification and instructions of the Engineer- in Charge</t>
  </si>
  <si>
    <t>Tender No:  WAP/DRE/BALIMELA/DRILLING/2023/1186  Dated: 16.08.2023</t>
  </si>
  <si>
    <t>3. Sub Total (excl. of GST)</t>
  </si>
  <si>
    <t>4. GST@18% (as per applicable rates)</t>
  </si>
  <si>
    <t>5. Total (incl. of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</si>
</sst>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7" formatCode="[$₹-4009]\ #,##0.00"/>
    <numFmt numFmtId="188" formatCode="[$₹-4009]\ #,##0"/>
  </numFmts>
  <fonts count="10" x14ac:knownFonts="1">
    <font>
      <sz val="11"/>
      <color theme="1"/>
      <name val="Tahoma"/>
      <family val="2"/>
      <scheme val="minor"/>
    </font>
    <font>
      <sz val="11"/>
      <color theme="1"/>
      <name val="Tahoma"/>
      <family val="2"/>
      <scheme val="minor"/>
    </font>
    <font>
      <sz val="11"/>
      <color rgb="FFFF0000"/>
      <name val="Tahoma"/>
      <family val="2"/>
      <scheme val="minor"/>
    </font>
    <font>
      <b/>
      <sz val="11"/>
      <color indexed="8"/>
      <name val="Arial"/>
      <family val="2"/>
    </font>
    <font>
      <b/>
      <sz val="11"/>
      <color indexed="60"/>
      <name val="Arial"/>
      <family val="2"/>
    </font>
    <font>
      <b/>
      <sz val="11"/>
      <name val="Arial"/>
      <family val="2"/>
    </font>
    <font>
      <sz val="10"/>
      <name val="Arial"/>
      <family val="2"/>
    </font>
    <font>
      <sz val="11"/>
      <color rgb="FF0070C0"/>
      <name val="Tahoma"/>
      <family val="2"/>
      <scheme val="minor"/>
    </font>
    <font>
      <b/>
      <sz val="12"/>
      <color theme="1"/>
      <name val="Tahoma"/>
      <family val="2"/>
      <scheme val="minor"/>
    </font>
    <font>
      <b/>
      <sz val="11"/>
      <color theme="1"/>
      <name val="Tahoma"/>
      <family val="2"/>
      <scheme val="minor"/>
    </font>
  </fonts>
  <fills count="4">
    <fill>
      <patternFill patternType="none"/>
    </fill>
    <fill>
      <patternFill patternType="gray125"/>
    </fill>
    <fill>
      <patternFill patternType="solid">
        <fgColor indexed="27"/>
        <bgColor indexed="64"/>
      </patternFill>
    </fill>
    <fill>
      <patternFill patternType="solid">
        <fgColor rgb="FFAFFFFF"/>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3">
    <xf numFmtId="0" fontId="0" fillId="0" borderId="0" xfId="0"/>
    <xf numFmtId="0" fontId="3" fillId="0" borderId="0" xfId="1" applyNumberFormat="1" applyFont="1" applyFill="1" applyBorder="1" applyAlignment="1">
      <alignment vertical="center" wrapText="1"/>
    </xf>
    <xf numFmtId="0" fontId="5" fillId="0" borderId="0" xfId="1" applyNumberFormat="1" applyFont="1" applyFill="1" applyBorder="1" applyAlignment="1">
      <alignment vertical="center" wrapText="1"/>
    </xf>
    <xf numFmtId="0" fontId="8" fillId="0" borderId="4" xfId="0" applyFont="1" applyBorder="1" applyAlignment="1">
      <alignment horizontal="center" vertical="center"/>
    </xf>
    <xf numFmtId="0" fontId="0" fillId="0" borderId="4" xfId="0" applyBorder="1" applyAlignment="1">
      <alignment horizontal="center" vertical="center"/>
    </xf>
    <xf numFmtId="0" fontId="5" fillId="0" borderId="4" xfId="2" applyNumberFormat="1" applyFont="1" applyFill="1" applyBorder="1" applyAlignment="1" applyProtection="1">
      <alignment horizontal="left" vertical="center" wrapText="1"/>
    </xf>
    <xf numFmtId="0" fontId="0" fillId="0" borderId="4" xfId="0"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vertical="center"/>
    </xf>
    <xf numFmtId="0" fontId="0" fillId="0" borderId="4" xfId="0" applyBorder="1" applyAlignment="1">
      <alignment vertical="top" wrapText="1"/>
    </xf>
    <xf numFmtId="0" fontId="0" fillId="0" borderId="4" xfId="0" applyBorder="1" applyAlignment="1">
      <alignment vertical="center" wrapText="1"/>
    </xf>
    <xf numFmtId="0" fontId="0" fillId="0" borderId="4" xfId="0" applyBorder="1" applyAlignment="1">
      <alignment horizontal="left" vertical="center" wrapText="1"/>
    </xf>
    <xf numFmtId="0" fontId="0" fillId="0" borderId="4" xfId="0" applyBorder="1" applyAlignment="1">
      <alignment horizontal="left" vertical="top" wrapText="1"/>
    </xf>
    <xf numFmtId="0" fontId="9" fillId="0" borderId="4" xfId="0" applyFont="1" applyBorder="1" applyAlignment="1">
      <alignment horizontal="left" vertical="center" wrapText="1"/>
    </xf>
    <xf numFmtId="0" fontId="9" fillId="0" borderId="4" xfId="0" applyFont="1" applyBorder="1" applyAlignment="1">
      <alignment horizontal="center" vertical="center"/>
    </xf>
    <xf numFmtId="0" fontId="9" fillId="0" borderId="4" xfId="0" applyFont="1" applyBorder="1" applyAlignment="1">
      <alignment horizontal="right" vertical="center" wrapText="1"/>
    </xf>
    <xf numFmtId="0" fontId="9" fillId="0" borderId="4" xfId="0" applyFont="1" applyBorder="1" applyAlignment="1">
      <alignment horizontal="center" vertical="center" wrapText="1"/>
    </xf>
    <xf numFmtId="0" fontId="0" fillId="0" borderId="4" xfId="0" applyFont="1" applyBorder="1" applyAlignment="1">
      <alignment horizontal="left" vertical="center" wrapText="1"/>
    </xf>
    <xf numFmtId="188" fontId="0" fillId="0" borderId="4" xfId="0" applyNumberFormat="1" applyBorder="1" applyAlignment="1">
      <alignment horizontal="center" vertical="center" wrapText="1"/>
    </xf>
    <xf numFmtId="188" fontId="9" fillId="0" borderId="4" xfId="0" applyNumberFormat="1" applyFont="1" applyBorder="1" applyAlignment="1">
      <alignment horizontal="center" vertical="center" wrapText="1"/>
    </xf>
    <xf numFmtId="188" fontId="9" fillId="0" borderId="4" xfId="0" applyNumberFormat="1" applyFont="1" applyBorder="1" applyAlignment="1">
      <alignment horizontal="center" vertical="center"/>
    </xf>
    <xf numFmtId="187" fontId="0" fillId="3" borderId="4" xfId="0" applyNumberFormat="1" applyFill="1" applyBorder="1" applyAlignment="1" applyProtection="1">
      <alignment horizontal="center" vertical="center" wrapText="1"/>
      <protection locked="0"/>
    </xf>
    <xf numFmtId="0" fontId="0" fillId="0" borderId="4" xfId="0" applyFill="1" applyBorder="1" applyAlignment="1" applyProtection="1">
      <alignment horizontal="left" vertical="top" wrapText="1"/>
    </xf>
    <xf numFmtId="0" fontId="8" fillId="0" borderId="4" xfId="0" applyFont="1" applyFill="1" applyBorder="1" applyAlignment="1" applyProtection="1">
      <alignment vertical="center"/>
    </xf>
    <xf numFmtId="0" fontId="0" fillId="0" borderId="4" xfId="0" applyFill="1" applyBorder="1" applyAlignment="1" applyProtection="1">
      <alignment vertical="top" wrapText="1"/>
    </xf>
    <xf numFmtId="0" fontId="9" fillId="0" borderId="1" xfId="0" applyFont="1" applyBorder="1" applyAlignment="1">
      <alignment horizontal="right"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5" fillId="2" borderId="4" xfId="2" applyNumberFormat="1" applyFont="1" applyFill="1" applyBorder="1" applyAlignment="1" applyProtection="1">
      <alignment horizontal="center" vertical="center"/>
      <protection locked="0"/>
    </xf>
    <xf numFmtId="0" fontId="0" fillId="0" borderId="4" xfId="0" applyBorder="1" applyAlignment="1">
      <alignment horizontal="center" vertical="center" wrapText="1"/>
    </xf>
    <xf numFmtId="0" fontId="3" fillId="0" borderId="4" xfId="1" applyNumberFormat="1" applyFont="1" applyFill="1" applyBorder="1" applyAlignment="1">
      <alignment horizontal="left" vertical="center"/>
    </xf>
    <xf numFmtId="0" fontId="3" fillId="0" borderId="4" xfId="1" applyNumberFormat="1" applyFont="1" applyFill="1" applyBorder="1" applyAlignment="1">
      <alignment horizontal="left" vertical="center" wrapText="1"/>
    </xf>
  </cellXfs>
  <cellStyles count="3">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colors>
    <mruColors>
      <color rgb="FFAF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8"/>
  <sheetViews>
    <sheetView tabSelected="1" view="pageBreakPreview" zoomScale="90" zoomScaleNormal="100" zoomScaleSheetLayoutView="90" workbookViewId="0">
      <selection activeCell="E14" sqref="E14"/>
    </sheetView>
  </sheetViews>
  <sheetFormatPr defaultRowHeight="14.25" x14ac:dyDescent="0.2"/>
  <cols>
    <col min="1" max="1" width="18.25" customWidth="1"/>
    <col min="2" max="2" width="44.625" customWidth="1"/>
    <col min="3" max="3" width="10.625" customWidth="1"/>
    <col min="4" max="4" width="13.75" customWidth="1"/>
    <col min="5" max="5" width="18.625" customWidth="1"/>
    <col min="6" max="6" width="20.875" customWidth="1"/>
  </cols>
  <sheetData>
    <row r="1" spans="1:47" ht="21" customHeight="1" x14ac:dyDescent="0.2">
      <c r="A1" s="31" t="s">
        <v>0</v>
      </c>
      <c r="B1" s="31"/>
      <c r="C1" s="31"/>
      <c r="D1" s="31"/>
      <c r="E1" s="31"/>
      <c r="F1" s="3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7" ht="23.25" customHeight="1" x14ac:dyDescent="0.2">
      <c r="A2" s="32" t="s">
        <v>5</v>
      </c>
      <c r="B2" s="32"/>
      <c r="C2" s="32"/>
      <c r="D2" s="32"/>
      <c r="E2" s="32"/>
      <c r="F2" s="32"/>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20.25" customHeight="1" x14ac:dyDescent="0.2">
      <c r="A3" s="32" t="s">
        <v>40</v>
      </c>
      <c r="B3" s="32"/>
      <c r="C3" s="32"/>
      <c r="D3" s="32"/>
      <c r="E3" s="32"/>
      <c r="F3" s="32"/>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45" customHeight="1" x14ac:dyDescent="0.2">
      <c r="A4" s="5" t="s">
        <v>1</v>
      </c>
      <c r="B4" s="29"/>
      <c r="C4" s="29"/>
      <c r="D4" s="29"/>
      <c r="E4" s="29"/>
      <c r="F4" s="29"/>
    </row>
    <row r="5" spans="1:47" ht="63.75" customHeight="1" x14ac:dyDescent="0.2">
      <c r="A5" s="30" t="s">
        <v>2</v>
      </c>
      <c r="B5" s="30"/>
      <c r="C5" s="30"/>
      <c r="D5" s="30"/>
      <c r="E5" s="30"/>
      <c r="F5" s="30"/>
    </row>
    <row r="6" spans="1:47" ht="46.5" customHeight="1" x14ac:dyDescent="0.2">
      <c r="A6" s="3" t="s">
        <v>4</v>
      </c>
      <c r="B6" s="9" t="s">
        <v>3</v>
      </c>
      <c r="C6" s="7" t="s">
        <v>6</v>
      </c>
      <c r="D6" s="8" t="s">
        <v>7</v>
      </c>
      <c r="E6" s="8" t="s">
        <v>8</v>
      </c>
      <c r="F6" s="8" t="s">
        <v>9</v>
      </c>
    </row>
    <row r="7" spans="1:47" ht="138" customHeight="1" x14ac:dyDescent="0.2">
      <c r="A7" s="4">
        <v>1</v>
      </c>
      <c r="B7" s="10" t="s">
        <v>39</v>
      </c>
      <c r="C7" s="10"/>
      <c r="D7" s="10"/>
      <c r="E7" s="25"/>
      <c r="F7" s="10"/>
    </row>
    <row r="8" spans="1:47" ht="19.5" customHeight="1" x14ac:dyDescent="0.2">
      <c r="A8" s="4" t="s">
        <v>17</v>
      </c>
      <c r="B8" s="11" t="s">
        <v>10</v>
      </c>
      <c r="C8" s="6" t="s">
        <v>24</v>
      </c>
      <c r="D8" s="6">
        <v>590</v>
      </c>
      <c r="E8" s="22"/>
      <c r="F8" s="19">
        <f>D8*E8</f>
        <v>0</v>
      </c>
    </row>
    <row r="9" spans="1:47" ht="18.75" customHeight="1" x14ac:dyDescent="0.2">
      <c r="A9" s="4" t="s">
        <v>18</v>
      </c>
      <c r="B9" s="11" t="s">
        <v>11</v>
      </c>
      <c r="C9" s="6" t="s">
        <v>24</v>
      </c>
      <c r="D9" s="6">
        <v>260</v>
      </c>
      <c r="E9" s="22"/>
      <c r="F9" s="19">
        <f t="shared" ref="F9:F14" si="0">D9*E9</f>
        <v>0</v>
      </c>
    </row>
    <row r="10" spans="1:47" ht="20.25" customHeight="1" x14ac:dyDescent="0.2">
      <c r="A10" s="4" t="s">
        <v>19</v>
      </c>
      <c r="B10" s="11" t="s">
        <v>12</v>
      </c>
      <c r="C10" s="6" t="s">
        <v>24</v>
      </c>
      <c r="D10" s="6">
        <v>250</v>
      </c>
      <c r="E10" s="22"/>
      <c r="F10" s="19">
        <f t="shared" si="0"/>
        <v>0</v>
      </c>
    </row>
    <row r="11" spans="1:47" ht="23.25" customHeight="1" x14ac:dyDescent="0.2">
      <c r="A11" s="4" t="s">
        <v>20</v>
      </c>
      <c r="B11" s="12" t="s">
        <v>13</v>
      </c>
      <c r="C11" s="6" t="s">
        <v>24</v>
      </c>
      <c r="D11" s="6">
        <v>250</v>
      </c>
      <c r="E11" s="22"/>
      <c r="F11" s="19">
        <f t="shared" si="0"/>
        <v>0</v>
      </c>
    </row>
    <row r="12" spans="1:47" ht="19.5" customHeight="1" x14ac:dyDescent="0.2">
      <c r="A12" s="4" t="s">
        <v>21</v>
      </c>
      <c r="B12" s="12" t="s">
        <v>14</v>
      </c>
      <c r="C12" s="6" t="s">
        <v>24</v>
      </c>
      <c r="D12" s="6">
        <v>185</v>
      </c>
      <c r="E12" s="22"/>
      <c r="F12" s="19">
        <f t="shared" si="0"/>
        <v>0</v>
      </c>
    </row>
    <row r="13" spans="1:47" ht="21" customHeight="1" x14ac:dyDescent="0.2">
      <c r="A13" s="4" t="s">
        <v>22</v>
      </c>
      <c r="B13" s="12" t="s">
        <v>15</v>
      </c>
      <c r="C13" s="6" t="s">
        <v>24</v>
      </c>
      <c r="D13" s="6">
        <v>118</v>
      </c>
      <c r="E13" s="22"/>
      <c r="F13" s="19">
        <f t="shared" si="0"/>
        <v>0</v>
      </c>
    </row>
    <row r="14" spans="1:47" ht="21" customHeight="1" x14ac:dyDescent="0.2">
      <c r="A14" s="4" t="s">
        <v>23</v>
      </c>
      <c r="B14" s="12" t="s">
        <v>16</v>
      </c>
      <c r="C14" s="6" t="s">
        <v>24</v>
      </c>
      <c r="D14" s="6">
        <v>37</v>
      </c>
      <c r="E14" s="22"/>
      <c r="F14" s="19">
        <f t="shared" si="0"/>
        <v>0</v>
      </c>
    </row>
    <row r="15" spans="1:47" ht="21" customHeight="1" x14ac:dyDescent="0.2">
      <c r="A15" s="4"/>
      <c r="B15" s="16" t="s">
        <v>32</v>
      </c>
      <c r="C15" s="6" t="s">
        <v>24</v>
      </c>
      <c r="D15" s="17">
        <f>SUM(D8:D14)</f>
        <v>1690</v>
      </c>
      <c r="E15" s="23"/>
      <c r="F15" s="20">
        <f>SUM(F8:F14)</f>
        <v>0</v>
      </c>
    </row>
    <row r="16" spans="1:47" ht="21" customHeight="1" x14ac:dyDescent="0.2">
      <c r="A16" s="15">
        <v>2</v>
      </c>
      <c r="B16" s="14" t="s">
        <v>25</v>
      </c>
      <c r="C16" s="6"/>
      <c r="D16" s="13"/>
      <c r="E16" s="23"/>
      <c r="F16" s="13"/>
    </row>
    <row r="17" spans="1:6" ht="45" customHeight="1" x14ac:dyDescent="0.2">
      <c r="A17" s="15" t="s">
        <v>17</v>
      </c>
      <c r="B17" s="14" t="s">
        <v>26</v>
      </c>
      <c r="C17" s="6"/>
      <c r="D17" s="13"/>
      <c r="E17" s="23"/>
      <c r="F17" s="13"/>
    </row>
    <row r="18" spans="1:6" ht="28.5" x14ac:dyDescent="0.2">
      <c r="A18" s="4" t="s">
        <v>27</v>
      </c>
      <c r="B18" s="12" t="s">
        <v>29</v>
      </c>
      <c r="C18" s="6" t="s">
        <v>31</v>
      </c>
      <c r="D18" s="6">
        <v>10</v>
      </c>
      <c r="E18" s="22"/>
      <c r="F18" s="19">
        <f>D18*E18</f>
        <v>0</v>
      </c>
    </row>
    <row r="19" spans="1:6" ht="21" customHeight="1" x14ac:dyDescent="0.2">
      <c r="A19" s="4" t="s">
        <v>28</v>
      </c>
      <c r="B19" s="12" t="s">
        <v>30</v>
      </c>
      <c r="C19" s="6" t="s">
        <v>31</v>
      </c>
      <c r="D19" s="6">
        <v>10</v>
      </c>
      <c r="E19" s="22"/>
      <c r="F19" s="19">
        <f>D19*E19</f>
        <v>0</v>
      </c>
    </row>
    <row r="20" spans="1:6" ht="21" customHeight="1" x14ac:dyDescent="0.2">
      <c r="A20" s="4"/>
      <c r="B20" s="16" t="s">
        <v>33</v>
      </c>
      <c r="C20" s="6"/>
      <c r="D20" s="17">
        <f>SUM(D18:D19)</f>
        <v>20</v>
      </c>
      <c r="E20" s="23"/>
      <c r="F20" s="20">
        <f>SUM(F18:F19)</f>
        <v>0</v>
      </c>
    </row>
    <row r="21" spans="1:6" ht="28.5" x14ac:dyDescent="0.2">
      <c r="A21" s="15" t="s">
        <v>18</v>
      </c>
      <c r="B21" s="14" t="s">
        <v>34</v>
      </c>
      <c r="C21" s="6"/>
      <c r="D21" s="13"/>
      <c r="E21" s="23"/>
      <c r="F21" s="13"/>
    </row>
    <row r="22" spans="1:6" ht="20.25" customHeight="1" x14ac:dyDescent="0.2">
      <c r="A22" s="4" t="s">
        <v>27</v>
      </c>
      <c r="B22" s="18" t="s">
        <v>35</v>
      </c>
      <c r="C22" s="6" t="s">
        <v>31</v>
      </c>
      <c r="D22" s="6">
        <v>40</v>
      </c>
      <c r="E22" s="22"/>
      <c r="F22" s="19">
        <f>D22*E22</f>
        <v>0</v>
      </c>
    </row>
    <row r="23" spans="1:6" ht="21" customHeight="1" x14ac:dyDescent="0.2">
      <c r="A23" s="4" t="s">
        <v>28</v>
      </c>
      <c r="B23" s="18" t="s">
        <v>36</v>
      </c>
      <c r="C23" s="6" t="s">
        <v>31</v>
      </c>
      <c r="D23" s="6">
        <v>120</v>
      </c>
      <c r="E23" s="22"/>
      <c r="F23" s="19">
        <f>D23*E23</f>
        <v>0</v>
      </c>
    </row>
    <row r="24" spans="1:6" ht="21.75" customHeight="1" x14ac:dyDescent="0.2">
      <c r="A24" s="9"/>
      <c r="B24" s="16" t="s">
        <v>37</v>
      </c>
      <c r="C24" s="9"/>
      <c r="D24" s="15">
        <f>SUM(D22:D23)</f>
        <v>160</v>
      </c>
      <c r="E24" s="24"/>
      <c r="F24" s="21">
        <f>SUM(F22:F23)</f>
        <v>0</v>
      </c>
    </row>
    <row r="25" spans="1:6" ht="22.5" customHeight="1" x14ac:dyDescent="0.2">
      <c r="A25" s="9"/>
      <c r="B25" s="16" t="s">
        <v>38</v>
      </c>
      <c r="C25" s="9"/>
      <c r="D25" s="15">
        <v>180</v>
      </c>
      <c r="E25" s="24"/>
      <c r="F25" s="21">
        <f>F20+F24</f>
        <v>0</v>
      </c>
    </row>
    <row r="26" spans="1:6" ht="26.25" customHeight="1" x14ac:dyDescent="0.2">
      <c r="A26" s="26" t="s">
        <v>41</v>
      </c>
      <c r="B26" s="27"/>
      <c r="C26" s="27"/>
      <c r="D26" s="27"/>
      <c r="E26" s="28"/>
      <c r="F26" s="21">
        <f>F15+F25</f>
        <v>0</v>
      </c>
    </row>
    <row r="27" spans="1:6" ht="27.75" customHeight="1" x14ac:dyDescent="0.2">
      <c r="A27" s="26" t="s">
        <v>42</v>
      </c>
      <c r="B27" s="27"/>
      <c r="C27" s="27"/>
      <c r="D27" s="27"/>
      <c r="E27" s="28"/>
      <c r="F27" s="21">
        <f>F26*0.18</f>
        <v>0</v>
      </c>
    </row>
    <row r="28" spans="1:6" ht="27" customHeight="1" x14ac:dyDescent="0.2">
      <c r="A28" s="26" t="s">
        <v>43</v>
      </c>
      <c r="B28" s="27"/>
      <c r="C28" s="27"/>
      <c r="D28" s="27"/>
      <c r="E28" s="28"/>
      <c r="F28" s="21">
        <f>F26+F27</f>
        <v>0</v>
      </c>
    </row>
  </sheetData>
  <sheetProtection algorithmName="SHA-512" hashValue="YQPuOYlLFeZGmfqHdSXVd2CwNRKt3a6BkZyiN1n6Y2vw7jPFa2aC4tQzjHusVZfEt47Q2PlOBNdSApTXykgp1A==" saltValue="tLXxFO0u0pOrqCI14VhDqg==" spinCount="100000" sheet="1" objects="1" scenarios="1" selectLockedCells="1"/>
  <mergeCells count="8">
    <mergeCell ref="A28:E28"/>
    <mergeCell ref="B4:F4"/>
    <mergeCell ref="A5:F5"/>
    <mergeCell ref="A1:F1"/>
    <mergeCell ref="A2:F2"/>
    <mergeCell ref="A3:F3"/>
    <mergeCell ref="A26:E26"/>
    <mergeCell ref="A27:E27"/>
  </mergeCells>
  <pageMargins left="0.7" right="0.7" top="0.75" bottom="0.75" header="0.3" footer="0.3"/>
  <pageSetup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WAP</dc:creator>
  <cp:lastModifiedBy>Administrator</cp:lastModifiedBy>
  <dcterms:created xsi:type="dcterms:W3CDTF">2023-02-06T10:38:55Z</dcterms:created>
  <dcterms:modified xsi:type="dcterms:W3CDTF">2023-08-16T07:32:11Z</dcterms:modified>
</cp:coreProperties>
</file>